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showInkAnnotation="0" codeName="ThisWorkbook" defaultThemeVersion="124226"/>
  <mc:AlternateContent xmlns:mc="http://schemas.openxmlformats.org/markup-compatibility/2006">
    <mc:Choice Requires="x15">
      <x15ac:absPath xmlns:x15ac="http://schemas.microsoft.com/office/spreadsheetml/2010/11/ac" url="D:\AC75001545\Documents\Nouveau dossier publication\DCE SONATE 3 Publication PLACE\"/>
    </mc:Choice>
  </mc:AlternateContent>
  <xr:revisionPtr revIDLastSave="0" documentId="8_{23F7478C-EE52-4DD5-86CE-28D285EEC159}" xr6:coauthVersionLast="47" xr6:coauthVersionMax="47" xr10:uidLastSave="{00000000-0000-0000-0000-000000000000}"/>
  <bookViews>
    <workbookView xWindow="-120" yWindow="-120" windowWidth="20730" windowHeight="11160" tabRatio="824" xr2:uid="{00000000-000D-0000-FFFF-FFFF00000000}"/>
  </bookViews>
  <sheets>
    <sheet name="Page de garde" sheetId="6" r:id="rId1"/>
    <sheet name="Maintenance &quot;SONATE 3&quot;" sheetId="15" r:id="rId2"/>
    <sheet name="Acquisitions" sheetId="9" r:id="rId3"/>
    <sheet name="Maintenance et Souscription " sheetId="16" r:id="rId4"/>
    <sheet name="Unités d'oeuvre " sheetId="14" r:id="rId5"/>
  </sheets>
  <definedNames>
    <definedName name="_xlnm._FilterDatabase" localSheetId="1" hidden="1">'Maintenance "SONATE 3"'!$A$11:$P$14</definedName>
    <definedName name="_xlnm._FilterDatabase" localSheetId="3" hidden="1">'Maintenance et Souscription '!$A$7:$H$17</definedName>
    <definedName name="_xlnm.Print_Area" localSheetId="2">Acquisitions!$A$1:$H$6</definedName>
    <definedName name="_xlnm.Print_Area" localSheetId="1">'Maintenance "SONATE 3"'!$A$1:$P$14</definedName>
    <definedName name="_xlnm.Print_Area" localSheetId="3">'Maintenance et Souscription '!$A$1:$H$17</definedName>
    <definedName name="_xlnm.Print_Area" localSheetId="4">'Unités d''oeuvre '!$A$1:$H$28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7" i="16" l="1"/>
  <c r="F37" i="16" s="1"/>
  <c r="E27" i="16"/>
  <c r="F27" i="16" s="1"/>
  <c r="E26" i="16"/>
  <c r="F26" i="16" s="1"/>
  <c r="E36" i="16"/>
  <c r="F36" i="16" s="1"/>
  <c r="E35" i="16"/>
  <c r="F35" i="16" s="1"/>
  <c r="E23" i="9"/>
  <c r="F23" i="9"/>
  <c r="E33" i="16"/>
  <c r="F33" i="16" s="1"/>
  <c r="M19" i="15"/>
  <c r="K19" i="15"/>
  <c r="I19" i="15"/>
  <c r="E19" i="15"/>
  <c r="F19" i="15" s="1"/>
  <c r="M18" i="15"/>
  <c r="K18" i="15"/>
  <c r="I18" i="15"/>
  <c r="E18" i="15"/>
  <c r="F18" i="15" s="1"/>
  <c r="E24" i="14"/>
  <c r="F24" i="14" s="1"/>
  <c r="E23" i="14"/>
  <c r="F23" i="14"/>
  <c r="E21" i="14"/>
  <c r="F21" i="14" s="1"/>
  <c r="E20" i="14"/>
  <c r="F20" i="14"/>
  <c r="E18" i="14"/>
  <c r="F18" i="14" s="1"/>
  <c r="E15" i="14"/>
  <c r="F15" i="14" s="1"/>
  <c r="E16" i="14"/>
  <c r="F16" i="14" s="1"/>
  <c r="E14" i="14"/>
  <c r="F14" i="14"/>
  <c r="E32" i="16"/>
  <c r="F32" i="16" s="1"/>
  <c r="E22" i="9"/>
  <c r="F22" i="9" s="1"/>
  <c r="M17" i="15"/>
  <c r="K17" i="15"/>
  <c r="I17" i="15"/>
  <c r="E17" i="15"/>
  <c r="F17" i="15" s="1"/>
  <c r="E24" i="9"/>
  <c r="F24" i="9" s="1"/>
  <c r="E10" i="9" l="1"/>
  <c r="F10" i="9" s="1"/>
  <c r="E11" i="9"/>
  <c r="F11" i="9" s="1"/>
  <c r="E41" i="9"/>
  <c r="F41" i="9" s="1"/>
  <c r="E9" i="9" l="1"/>
  <c r="F9" i="9" s="1"/>
  <c r="E8" i="9"/>
  <c r="F8" i="9" s="1"/>
  <c r="M13" i="15"/>
  <c r="K13" i="15"/>
  <c r="I13" i="15"/>
  <c r="E13" i="15"/>
  <c r="F13" i="15" s="1"/>
  <c r="M14" i="15"/>
  <c r="K14" i="15"/>
  <c r="I14" i="15"/>
  <c r="E14" i="15"/>
  <c r="F14" i="15" s="1"/>
  <c r="I9" i="15"/>
  <c r="E17" i="9"/>
  <c r="F17" i="9" s="1"/>
  <c r="E21" i="16"/>
  <c r="F21" i="16" s="1"/>
  <c r="E20" i="16" l="1"/>
  <c r="F20" i="16" s="1"/>
  <c r="E17" i="16"/>
  <c r="F17" i="16" s="1"/>
  <c r="E16" i="16"/>
  <c r="F16" i="16" s="1"/>
  <c r="E13" i="16"/>
  <c r="F13" i="16" s="1"/>
  <c r="E12" i="16"/>
  <c r="F12" i="16" s="1"/>
  <c r="E15" i="16"/>
  <c r="F15" i="16" s="1"/>
  <c r="E14" i="16"/>
  <c r="F14" i="16" s="1"/>
  <c r="E10" i="16"/>
  <c r="F10" i="16" s="1"/>
  <c r="E9" i="16"/>
  <c r="F9" i="16" s="1"/>
  <c r="E8" i="16"/>
  <c r="F8" i="16" s="1"/>
  <c r="E45" i="9" l="1"/>
  <c r="F45" i="9" s="1"/>
  <c r="E44" i="9"/>
  <c r="F44" i="9" s="1"/>
  <c r="E43" i="9"/>
  <c r="F43" i="9" s="1"/>
  <c r="E42" i="9"/>
  <c r="F42" i="9" s="1"/>
  <c r="E40" i="9"/>
  <c r="F40" i="9" s="1"/>
  <c r="E39" i="9"/>
  <c r="F39" i="9" s="1"/>
  <c r="E38" i="9"/>
  <c r="F38" i="9" s="1"/>
  <c r="E37" i="9"/>
  <c r="F37" i="9" s="1"/>
  <c r="E36" i="9"/>
  <c r="F36" i="9" s="1"/>
  <c r="E35" i="9"/>
  <c r="F35" i="9" s="1"/>
  <c r="E33" i="9"/>
  <c r="F33" i="9" s="1"/>
  <c r="E31" i="9"/>
  <c r="F31" i="9" s="1"/>
  <c r="E30" i="9"/>
  <c r="F30" i="9" s="1"/>
  <c r="E29" i="9"/>
  <c r="F29" i="9" s="1"/>
  <c r="E28" i="9"/>
  <c r="F28" i="9" s="1"/>
  <c r="E16" i="9"/>
  <c r="F16" i="9" s="1"/>
  <c r="E13" i="9"/>
  <c r="F13" i="9" s="1"/>
  <c r="E12" i="9"/>
  <c r="F12" i="9" s="1"/>
  <c r="M12" i="15" l="1"/>
  <c r="M10" i="15"/>
  <c r="K12" i="15"/>
  <c r="K10" i="15"/>
  <c r="I12" i="15"/>
  <c r="I10" i="15"/>
  <c r="M9" i="15"/>
  <c r="K9" i="15"/>
  <c r="E28" i="14" l="1"/>
  <c r="F28" i="14" s="1"/>
  <c r="E25" i="14"/>
  <c r="F25" i="14" s="1"/>
  <c r="E22" i="14"/>
  <c r="F22" i="14" s="1"/>
  <c r="E19" i="14"/>
  <c r="F19" i="14" s="1"/>
  <c r="E17" i="14"/>
  <c r="F17" i="14" s="1"/>
  <c r="E13" i="14"/>
  <c r="F13" i="14" s="1"/>
  <c r="E12" i="15"/>
  <c r="F12" i="15" s="1"/>
  <c r="E10" i="15"/>
  <c r="F10" i="15" s="1"/>
  <c r="E9" i="15"/>
  <c r="F9" i="15" s="1"/>
</calcChain>
</file>

<file path=xl/sharedStrings.xml><?xml version="1.0" encoding="utf-8"?>
<sst xmlns="http://schemas.openxmlformats.org/spreadsheetml/2006/main" count="252" uniqueCount="204">
  <si>
    <t>N° de procédure : P2507-AOO-DSI</t>
  </si>
  <si>
    <t>APPEL D’OFFRES OUVERT</t>
  </si>
  <si>
    <t>Le candidat indiquera les coûts dans le cadre de réponse financier ci-dessous:</t>
  </si>
  <si>
    <t>Description</t>
  </si>
  <si>
    <r>
      <t xml:space="preserve">% de remise
</t>
    </r>
    <r>
      <rPr>
        <b/>
        <sz val="10"/>
        <color rgb="FFFF0000"/>
        <rFont val="Verdana"/>
        <family val="2"/>
      </rPr>
      <t>(A compléter)</t>
    </r>
  </si>
  <si>
    <t>Remarque UCN</t>
  </si>
  <si>
    <t>Commentaire candidat</t>
  </si>
  <si>
    <t>Souscription des licences du socle Cisco</t>
  </si>
  <si>
    <r>
      <rPr>
        <b/>
        <sz val="10"/>
        <rFont val="Verdana"/>
        <family val="2"/>
      </rPr>
      <t>Licences catalogue complémentaire : xxxxxx</t>
    </r>
    <r>
      <rPr>
        <sz val="10"/>
        <rFont val="Verdana"/>
        <family val="2"/>
      </rPr>
      <t xml:space="preserve">
xxxxxxxxxxxx</t>
    </r>
  </si>
  <si>
    <t xml:space="preserve">*NB: </t>
  </si>
  <si>
    <t>CATALOGUE COMPLEMENTAIRE : En complément de l'ensemble des licences mentionnées plus haut, le candidat pourra compléter le présent Cadre de Réponse Financier en proposant une liste de licences adaptées à la gamme proposée. La présentation des prix et remises consentis sur ces licences complémentaires devra respecter à minima le modèle de présentation ci dessus.</t>
  </si>
  <si>
    <t>Fourniture de matériels</t>
  </si>
  <si>
    <t xml:space="preserve">Postes téléphoniques </t>
  </si>
  <si>
    <r>
      <rPr>
        <b/>
        <sz val="10"/>
        <rFont val="Verdana"/>
        <family val="2"/>
      </rPr>
      <t>Téléphone Cisco 7841 :</t>
    </r>
    <r>
      <rPr>
        <sz val="10"/>
        <rFont val="Verdana"/>
        <family val="2"/>
      </rPr>
      <t xml:space="preserve">
Fourniture de 10 téléphones Cisco 7841</t>
    </r>
  </si>
  <si>
    <r>
      <rPr>
        <b/>
        <sz val="10"/>
        <rFont val="Verdana"/>
        <family val="2"/>
      </rPr>
      <t>Téléphone Cisco 8851 :</t>
    </r>
    <r>
      <rPr>
        <sz val="10"/>
        <rFont val="Verdana"/>
        <family val="2"/>
      </rPr>
      <t xml:space="preserve">
Fourniture de 10 téléphones Cisco 8851</t>
    </r>
  </si>
  <si>
    <r>
      <rPr>
        <b/>
        <sz val="10"/>
        <rFont val="Verdana"/>
        <family val="2"/>
      </rPr>
      <t>Téléphone Cisco Conférence 7832 :</t>
    </r>
    <r>
      <rPr>
        <sz val="10"/>
        <rFont val="Verdana"/>
        <family val="2"/>
      </rPr>
      <t xml:space="preserve">
Fourniture de 1 téléphone Cisco Conférence 7832</t>
    </r>
  </si>
  <si>
    <r>
      <rPr>
        <b/>
        <sz val="10"/>
        <rFont val="Verdana"/>
        <family val="2"/>
      </rPr>
      <t>Téléphone Cisco Conférence 8832 :</t>
    </r>
    <r>
      <rPr>
        <sz val="10"/>
        <rFont val="Verdana"/>
        <family val="2"/>
      </rPr>
      <t xml:space="preserve">
Fourniture de 1 téléphone Cisco Conférence 8832, incluant à minima le cordon d'alimentation POE Injector</t>
    </r>
  </si>
  <si>
    <t>Modules d'extension et boitier d'interface analogique</t>
  </si>
  <si>
    <r>
      <rPr>
        <b/>
        <sz val="10"/>
        <rFont val="Verdana"/>
        <family val="2"/>
      </rPr>
      <t>Boitier d'interface analogique Cisco ATA 191 :</t>
    </r>
    <r>
      <rPr>
        <sz val="10"/>
        <rFont val="Verdana"/>
        <family val="2"/>
      </rPr>
      <t xml:space="preserve">
Fourniture de 1 boitier d'interface analogique 2 ports Cisco ATA 191</t>
    </r>
  </si>
  <si>
    <t>Matériels téléphoniques autres</t>
  </si>
  <si>
    <r>
      <rPr>
        <b/>
        <sz val="10"/>
        <rFont val="Verdana"/>
        <family val="2"/>
      </rPr>
      <t>Matériel téléphonique autres : Alimentation électrique POWER CUBE 3</t>
    </r>
    <r>
      <rPr>
        <sz val="10"/>
        <rFont val="Verdana"/>
        <family val="2"/>
      </rPr>
      <t xml:space="preserve">
Fourniture de 1 alimentation électrique individuelle POWER CUBE 3 pour téléphone 7800 series</t>
    </r>
  </si>
  <si>
    <r>
      <rPr>
        <b/>
        <sz val="10"/>
        <rFont val="Verdana"/>
        <family val="2"/>
      </rPr>
      <t>Matériel téléphonique autres : Alimentation électrique POWER CUBE 4</t>
    </r>
    <r>
      <rPr>
        <sz val="10"/>
        <rFont val="Verdana"/>
        <family val="2"/>
      </rPr>
      <t xml:space="preserve">
Fourniture de 1 alimentation électrique individuelle POWER CUBE 4 pour téléphone 8800 series</t>
    </r>
  </si>
  <si>
    <r>
      <rPr>
        <b/>
        <sz val="10"/>
        <rFont val="Verdana"/>
        <family val="2"/>
      </rPr>
      <t xml:space="preserve">Matériel téléphonique autres : Alimentation électrique pour Cisco 8832
</t>
    </r>
    <r>
      <rPr>
        <sz val="10"/>
        <rFont val="Verdana"/>
        <family val="2"/>
      </rPr>
      <t xml:space="preserve">
Fourniture de 1 cordon "POE injector" permettant la connexion d'un conférencier Cisco 8832 sur un port réseau POE</t>
    </r>
  </si>
  <si>
    <r>
      <rPr>
        <b/>
        <sz val="10"/>
        <rFont val="Verdana"/>
        <family val="2"/>
      </rPr>
      <t xml:space="preserve">Matériel téléphonique autres : Alimentation électrique pour Cisco 8832
</t>
    </r>
    <r>
      <rPr>
        <sz val="10"/>
        <rFont val="Verdana"/>
        <family val="2"/>
      </rPr>
      <t>Fourniture de 1 cordon "non-POE injector" permettant la connexion d'un conférencier Cisco 8832 sur un port réseau non-POE et d'être alimenté</t>
    </r>
  </si>
  <si>
    <r>
      <rPr>
        <b/>
        <sz val="10"/>
        <rFont val="Verdana"/>
        <family val="2"/>
      </rPr>
      <t xml:space="preserve">Matériel téléphonique autres : Micro optionnel pour Cisco 8832
</t>
    </r>
    <r>
      <rPr>
        <sz val="10"/>
        <rFont val="Verdana"/>
        <family val="2"/>
      </rPr>
      <t xml:space="preserve">
Fourniture de micro optionnel filaire pour téléphone de conférence Cisco 8832 (Pack de 2 fournis par Cisco)</t>
    </r>
  </si>
  <si>
    <r>
      <rPr>
        <b/>
        <sz val="10"/>
        <rFont val="Verdana"/>
        <family val="2"/>
      </rPr>
      <t xml:space="preserve">Matériel téléphonique autres : Micro optionnel pour Cisco 8832
</t>
    </r>
    <r>
      <rPr>
        <sz val="10"/>
        <rFont val="Verdana"/>
        <family val="2"/>
      </rPr>
      <t xml:space="preserve">
Fourniture de micro optionnel sans-fil pour téléphone de conférence Cisco 8832 (Pack de 2 fournis par Cisco)</t>
    </r>
  </si>
  <si>
    <r>
      <rPr>
        <b/>
        <sz val="10"/>
        <rFont val="Verdana"/>
        <family val="2"/>
      </rPr>
      <t xml:space="preserve">Matériel téléphonique autres : Cable de chainage Cisco 8832
</t>
    </r>
    <r>
      <rPr>
        <sz val="10"/>
        <rFont val="Verdana"/>
        <family val="2"/>
      </rPr>
      <t xml:space="preserve">
Fourniture d'un cable de chainage (Daisy chain kit) pour relier 2 téléphones de conférence Cisco 8832</t>
    </r>
  </si>
  <si>
    <r>
      <rPr>
        <b/>
        <sz val="10"/>
        <rFont val="Verdana"/>
        <family val="2"/>
      </rPr>
      <t xml:space="preserve">Matériel téléphonique autres : Support de fixation murale pour Cisco 7841
</t>
    </r>
    <r>
      <rPr>
        <sz val="10"/>
        <rFont val="Verdana"/>
        <family val="2"/>
      </rPr>
      <t xml:space="preserve">
Fourniture de 1 support de fixation mural pour poste Cisco 7841</t>
    </r>
  </si>
  <si>
    <r>
      <rPr>
        <b/>
        <sz val="10"/>
        <rFont val="Verdana"/>
        <family val="2"/>
      </rPr>
      <t xml:space="preserve">Matériel téléphonique autres : Support de fixation murale pour Cisco 8851
</t>
    </r>
    <r>
      <rPr>
        <sz val="10"/>
        <rFont val="Verdana"/>
        <family val="2"/>
      </rPr>
      <t xml:space="preserve">
Fourniture de 1 support de fixation mural pour poste Cisco 8851</t>
    </r>
  </si>
  <si>
    <r>
      <rPr>
        <b/>
        <sz val="10"/>
        <rFont val="Verdana"/>
        <family val="2"/>
      </rPr>
      <t xml:space="preserve">Matériel téléphonique autres : Cordon RJ11 / RJ45
</t>
    </r>
    <r>
      <rPr>
        <sz val="10"/>
        <rFont val="Verdana"/>
        <family val="2"/>
      </rPr>
      <t xml:space="preserve">
Fourniture de 10 cordons de connexion de ligne de boitier Cisco ATA RJ11 / RJ45</t>
    </r>
  </si>
  <si>
    <r>
      <rPr>
        <b/>
        <sz val="10"/>
        <rFont val="Verdana"/>
        <family val="2"/>
      </rPr>
      <t xml:space="preserve">Matériel téléphonique autres : Téléphone DECT IP, avec sa propre base
</t>
    </r>
    <r>
      <rPr>
        <sz val="10"/>
        <rFont val="Verdana"/>
        <family val="2"/>
      </rPr>
      <t xml:space="preserve">
Fourniture de 1 poste DECT « simple », avec sa propre base, compatible avec l’infrastructure CUCM en place, avec un raccordement IP compatible avec le protocole SIP, de type Gigaset C530 IP</t>
    </r>
  </si>
  <si>
    <r>
      <rPr>
        <b/>
        <sz val="10"/>
        <rFont val="Verdana"/>
        <family val="2"/>
      </rPr>
      <t>Maintenance applicative complémentaire : xxxxxx</t>
    </r>
    <r>
      <rPr>
        <sz val="10"/>
        <rFont val="Verdana"/>
        <family val="2"/>
      </rPr>
      <t xml:space="preserve">
xxxxxxxxxxxx</t>
    </r>
  </si>
  <si>
    <t>CATALOGUE COMPLEMENTAIRE : En complément de l'ensemble des maintenances mentionnées plus haut, le candidat pourra compléter le présent Cadre de Réponse Financier en proposant une liste de maintenances adaptés à la gamme des licences du catalogue complémentaire proposé dans l'onglet Acquisitions. La présentation des prix et remises consentis sur ces équipements complémentaires devra respecter à minima le modèle de présentation ci dessus.</t>
  </si>
  <si>
    <t>EXTENSION HORAIRES</t>
  </si>
  <si>
    <t>Commentaires</t>
  </si>
  <si>
    <r>
      <rPr>
        <b/>
        <sz val="9"/>
        <rFont val="Arial"/>
        <family val="2"/>
      </rPr>
      <t xml:space="preserve">EH1- Lundi à Vendredi </t>
    </r>
    <r>
      <rPr>
        <b/>
        <sz val="9"/>
        <color indexed="18"/>
        <rFont val="Arial"/>
        <family val="2"/>
      </rPr>
      <t xml:space="preserve">-  </t>
    </r>
    <r>
      <rPr>
        <b/>
        <sz val="9"/>
        <color indexed="10"/>
        <rFont val="Arial"/>
        <family val="2"/>
      </rPr>
      <t xml:space="preserve">19H-24H </t>
    </r>
    <r>
      <rPr>
        <sz val="9"/>
        <color indexed="8"/>
        <rFont val="Arial"/>
        <family val="2"/>
      </rPr>
      <t>taux de majoration  (%)</t>
    </r>
  </si>
  <si>
    <r>
      <rPr>
        <b/>
        <sz val="9"/>
        <rFont val="Arial"/>
        <family val="2"/>
      </rPr>
      <t>EH2- Samedi -</t>
    </r>
    <r>
      <rPr>
        <b/>
        <sz val="9"/>
        <color indexed="18"/>
        <rFont val="Arial"/>
        <family val="2"/>
      </rPr>
      <t xml:space="preserve">  </t>
    </r>
    <r>
      <rPr>
        <b/>
        <sz val="9"/>
        <color rgb="FFFF0000"/>
        <rFont val="Arial"/>
        <family val="2"/>
      </rPr>
      <t>8</t>
    </r>
    <r>
      <rPr>
        <b/>
        <sz val="9"/>
        <color indexed="10"/>
        <rFont val="Arial"/>
        <family val="2"/>
      </rPr>
      <t xml:space="preserve">H-19H </t>
    </r>
    <r>
      <rPr>
        <sz val="9"/>
        <color indexed="8"/>
        <rFont val="Arial"/>
        <family val="2"/>
      </rPr>
      <t>taux de majoration  (%)</t>
    </r>
  </si>
  <si>
    <r>
      <rPr>
        <b/>
        <sz val="9"/>
        <rFont val="Arial"/>
        <family val="2"/>
      </rPr>
      <t>EH3- Dimanche et jours fériés -</t>
    </r>
    <r>
      <rPr>
        <b/>
        <sz val="9"/>
        <color indexed="18"/>
        <rFont val="Arial"/>
        <family val="2"/>
      </rPr>
      <t xml:space="preserve">  </t>
    </r>
    <r>
      <rPr>
        <b/>
        <sz val="9"/>
        <color rgb="FFFF0000"/>
        <rFont val="Arial"/>
        <family val="2"/>
      </rPr>
      <t>8</t>
    </r>
    <r>
      <rPr>
        <b/>
        <sz val="9"/>
        <color indexed="10"/>
        <rFont val="Arial"/>
        <family val="2"/>
      </rPr>
      <t xml:space="preserve">H-19H </t>
    </r>
    <r>
      <rPr>
        <sz val="9"/>
        <color indexed="8"/>
        <rFont val="Arial"/>
        <family val="2"/>
      </rPr>
      <t>taux de majoration  (%)</t>
    </r>
  </si>
  <si>
    <r>
      <t xml:space="preserve">Prix forfaitaire HT
</t>
    </r>
    <r>
      <rPr>
        <b/>
        <sz val="10"/>
        <color rgb="FFFF0000"/>
        <rFont val="Verdana"/>
        <family val="2"/>
      </rPr>
      <t>(A compléter)</t>
    </r>
  </si>
  <si>
    <r>
      <t xml:space="preserve">Prix remisé forfaitaire HT
</t>
    </r>
    <r>
      <rPr>
        <b/>
        <sz val="10"/>
        <color rgb="FF7030A0"/>
        <rFont val="Verdana"/>
        <family val="2"/>
      </rPr>
      <t>(Automatique)</t>
    </r>
  </si>
  <si>
    <r>
      <t xml:space="preserve">Prix forfaitaire TTC
</t>
    </r>
    <r>
      <rPr>
        <b/>
        <sz val="10"/>
        <color rgb="FF7030A0"/>
        <rFont val="Verdana"/>
        <family val="2"/>
      </rPr>
      <t>(Automatique)</t>
    </r>
  </si>
  <si>
    <t>Fourniture de prestations</t>
  </si>
  <si>
    <r>
      <rPr>
        <b/>
        <sz val="10"/>
        <color rgb="FF000000"/>
        <rFont val="Verdana"/>
        <family val="2"/>
      </rPr>
      <t>En cas d'intervention HNO seront appliqués les coefficients de majoration liés aux extensions horaires :</t>
    </r>
    <r>
      <rPr>
        <sz val="10"/>
        <color indexed="8"/>
        <rFont val="Verdana"/>
        <family val="2"/>
      </rPr>
      <t xml:space="preserve">
- "EH1 : Lundi au vendredi 19h-24h"
- "EH2 : Samedi 8h-19h" 
- "EH3 : Dimanche et jour férié 8h-19h"</t>
    </r>
  </si>
  <si>
    <r>
      <t xml:space="preserve">Suivi annuel de l'execution du marché 
</t>
    </r>
    <r>
      <rPr>
        <sz val="10"/>
        <rFont val="Verdana"/>
        <family val="2"/>
      </rPr>
      <t xml:space="preserve">
Suivi annuel de l'execution du marché</t>
    </r>
  </si>
  <si>
    <t>C-FLEX-EA-01</t>
  </si>
  <si>
    <t>C-FLEX-CUAC</t>
  </si>
  <si>
    <t>C-MAINT-PHONEX-01</t>
  </si>
  <si>
    <t>C-MAINT-PHONEX-02</t>
  </si>
  <si>
    <t>C-MAINT-KURMI-01</t>
  </si>
  <si>
    <t>C-MAINT-KURMI-02</t>
  </si>
  <si>
    <t>C-LIC-SPILOT-OBJ</t>
  </si>
  <si>
    <t>C-LIC-SPILOT-TEL</t>
  </si>
  <si>
    <t>C-LIC-XXXXX</t>
  </si>
  <si>
    <t>C-LIC-FLEX-EA-01</t>
  </si>
  <si>
    <t>C-LIC-FLEX-EA-02</t>
  </si>
  <si>
    <t>C-MAINT-LIC-SPILOT-OBJ</t>
  </si>
  <si>
    <t>C-MAINT-LIC-SPILOT-TEL</t>
  </si>
  <si>
    <t>C-MAINT-LIC-PHONEX-01</t>
  </si>
  <si>
    <t>C-MAINT-LIC-PHONEX-02</t>
  </si>
  <si>
    <t>C-MAINT-LIC-KURMI-01</t>
  </si>
  <si>
    <t>C-MAINT-LIC-KURMI-02</t>
  </si>
  <si>
    <t>C-MAINT-XXXXX</t>
  </si>
  <si>
    <t>C-MAT-7841</t>
  </si>
  <si>
    <t>C-MAT-8851</t>
  </si>
  <si>
    <t>C-MAT-7832</t>
  </si>
  <si>
    <t>C-MAT-8832</t>
  </si>
  <si>
    <t>C-MAT-ATA</t>
  </si>
  <si>
    <t>C-MAT-ALIM-PCUB3</t>
  </si>
  <si>
    <t>C-MAT-ALIM-PCUB4</t>
  </si>
  <si>
    <t>C-MAT-ALIM-8832-01</t>
  </si>
  <si>
    <t>C-MAT-ALIM-8832-02</t>
  </si>
  <si>
    <t>C-MAT-COMP-8832-01</t>
  </si>
  <si>
    <t>C-MAT-COMP-8832-02</t>
  </si>
  <si>
    <t>C-MAT-COMP-8832-03</t>
  </si>
  <si>
    <t>C-MAT-COMP-SUPP-7841</t>
  </si>
  <si>
    <t>C-MAT-COMP-SUPP-8851</t>
  </si>
  <si>
    <t>C-MAT-COMP-CABLE-ATA</t>
  </si>
  <si>
    <t>C-MAT-COMP-DECTIP</t>
  </si>
  <si>
    <t>C-LIC-PHONEX-01</t>
  </si>
  <si>
    <t>C-LIC-PHONEX-02</t>
  </si>
  <si>
    <t>C-LIC-KURMI-01</t>
  </si>
  <si>
    <t>C-LIC-KURMI-02</t>
  </si>
  <si>
    <t>C-MAINT-SP-01</t>
  </si>
  <si>
    <t>C-MAINT-SP-02</t>
  </si>
  <si>
    <t>C-LIC-NEWACCOP-01</t>
  </si>
  <si>
    <t>C-MAINT-LIC-NEWACCOP-01</t>
  </si>
  <si>
    <t>C-UO4_UPG_PHONEXONE</t>
  </si>
  <si>
    <t>C-EXEC-MARCHE</t>
  </si>
  <si>
    <t>Cadre de réponse Financier marché « SONATE 3 » - MAINTIEN EN CONDITION OPERATIONNELLE DE LA SOLUTION DE TELEPHONIE ADMINISTRATIVE CISCO MULTI SITES, FOURNITURE DE LICENCES LOGICIELLES, PETIT MATERIELS ET PRESTATIONS DE SERVICES ASSOCIEES POUR LA BRANCHE RECOUVREMENT, DE LA SECURITE SOCIALE</t>
  </si>
  <si>
    <t>« SONATE 3 » - MAINTIEN EN CONDITION OPERATIONNELLE DE LA SOLUTION DE TELEPHONIE ADMINISTRATIVE CISCO MULTI SITES, FOURNITURE DE LICENCES LOGICIELLES, PETIT MATERIELS ET PRESTATIONS DE SERVICES ASSOCIEES POUR LA BRANCHE RECOUVREMENT, DE LA SECURITE SOCIALE</t>
  </si>
  <si>
    <t>C-LOG-NEWACCOP-01</t>
  </si>
  <si>
    <t>Libellé de coût</t>
  </si>
  <si>
    <t>Prix annuel en €</t>
  </si>
  <si>
    <r>
      <t xml:space="preserve">Prix public forfaitaire annuel € HT
</t>
    </r>
    <r>
      <rPr>
        <b/>
        <sz val="14"/>
        <color rgb="FFFF0000"/>
        <rFont val="Verdana"/>
        <family val="2"/>
      </rPr>
      <t>(A compléter)</t>
    </r>
  </si>
  <si>
    <r>
      <t xml:space="preserve">% de remise
</t>
    </r>
    <r>
      <rPr>
        <b/>
        <sz val="14"/>
        <color rgb="FFFF0000"/>
        <rFont val="Verdana"/>
        <family val="2"/>
      </rPr>
      <t>(A compléter)</t>
    </r>
  </si>
  <si>
    <r>
      <t xml:space="preserve">Prix forfaitaire annuel remisé € HT
</t>
    </r>
    <r>
      <rPr>
        <b/>
        <sz val="14"/>
        <color rgb="FF7030A0"/>
        <rFont val="Verdana"/>
        <family val="2"/>
      </rPr>
      <t>(Automatique)</t>
    </r>
  </si>
  <si>
    <r>
      <rPr>
        <b/>
        <sz val="14"/>
        <rFont val="Verdana"/>
        <family val="2"/>
      </rPr>
      <t>Maintenance applicative : Outil de supervision - ServicePilot</t>
    </r>
    <r>
      <rPr>
        <sz val="14"/>
        <rFont val="Verdana"/>
        <family val="2"/>
      </rPr>
      <t xml:space="preserve">
Maintenance annuelle de la solution de supervision ServicePilot pour le socle repris avec :
</t>
    </r>
    <r>
      <rPr>
        <b/>
        <sz val="14"/>
        <rFont val="Verdana"/>
        <family val="2"/>
      </rPr>
      <t>- Licences pour 1 150 objets
- Licences VOIP pour</t>
    </r>
    <r>
      <rPr>
        <b/>
        <sz val="14"/>
        <color rgb="FFFF0000"/>
        <rFont val="Verdana"/>
        <family val="2"/>
      </rPr>
      <t xml:space="preserve"> </t>
    </r>
    <r>
      <rPr>
        <b/>
        <sz val="14"/>
        <rFont val="Verdana"/>
        <family val="2"/>
      </rPr>
      <t>15 000 Phones</t>
    </r>
  </si>
  <si>
    <r>
      <rPr>
        <b/>
        <sz val="14"/>
        <rFont val="Verdana"/>
        <family val="2"/>
      </rPr>
      <t>Maintenance applicative : Outil de supervision - ServicePilot</t>
    </r>
    <r>
      <rPr>
        <sz val="14"/>
        <rFont val="Verdana"/>
        <family val="2"/>
      </rPr>
      <t xml:space="preserve">
Maintenance annuelle de la solution de supervision ServicePilot pour le socle repris avec :
</t>
    </r>
    <r>
      <rPr>
        <b/>
        <sz val="14"/>
        <rFont val="Verdana"/>
        <family val="2"/>
      </rPr>
      <t>- Licences pour 1 150 objets</t>
    </r>
  </si>
  <si>
    <r>
      <rPr>
        <b/>
        <sz val="14"/>
        <rFont val="Verdana"/>
        <family val="2"/>
      </rPr>
      <t xml:space="preserve">Maintenance applicative : Taxation et analyse de trafic - Phonexone 
</t>
    </r>
    <r>
      <rPr>
        <sz val="14"/>
        <rFont val="Verdana"/>
        <family val="2"/>
      </rPr>
      <t xml:space="preserve">
Maintenance annuelle de la solution de taxation Phonexone pour le socle repris avec :
</t>
    </r>
    <r>
      <rPr>
        <b/>
        <sz val="14"/>
        <rFont val="Verdana"/>
        <family val="2"/>
      </rPr>
      <t>- Licences Equipements : 18 000</t>
    </r>
  </si>
  <si>
    <r>
      <rPr>
        <b/>
        <sz val="14"/>
        <rFont val="Verdana"/>
        <family val="2"/>
      </rPr>
      <t xml:space="preserve">Maintenance applicative : Taxation et analyse de trafic - Phonexone 
</t>
    </r>
    <r>
      <rPr>
        <sz val="14"/>
        <rFont val="Verdana"/>
        <family val="2"/>
      </rPr>
      <t xml:space="preserve">
Maintenance annuelle de la solution de taxation Phonexone pour le socle repris avec :
</t>
    </r>
    <r>
      <rPr>
        <b/>
        <sz val="14"/>
        <rFont val="Verdana"/>
        <family val="2"/>
      </rPr>
      <t>- Licences Equipements : 15 000</t>
    </r>
  </si>
  <si>
    <r>
      <rPr>
        <b/>
        <sz val="14"/>
        <rFont val="Verdana"/>
        <family val="2"/>
      </rPr>
      <t>Maintenance applicative : Délégation d'administration - Kurmi software</t>
    </r>
    <r>
      <rPr>
        <sz val="14"/>
        <rFont val="Verdana"/>
        <family val="2"/>
      </rPr>
      <t xml:space="preserve">
Maintenance annuelle de la solution de délégation d'administration Kurmi Software, incluant les package Kurmi Provisionning et Kurmi Selfcare, pour le socle repris avec :
</t>
    </r>
    <r>
      <rPr>
        <b/>
        <sz val="14"/>
        <rFont val="Verdana"/>
        <family val="2"/>
      </rPr>
      <t>- Licences Utilisateurs : 18 000</t>
    </r>
  </si>
  <si>
    <r>
      <rPr>
        <b/>
        <sz val="14"/>
        <rFont val="Verdana"/>
        <family val="2"/>
      </rPr>
      <t>Maintenance applicative : Délégation d'administration - Kurmi software</t>
    </r>
    <r>
      <rPr>
        <sz val="14"/>
        <rFont val="Verdana"/>
        <family val="2"/>
      </rPr>
      <t xml:space="preserve">
Maintenance annuelle de la solution de délégation d'administration Kurmi Software, incluant les package Kurmi Provisionning et Kurmi Selfcare, pour le socle repris avec :
</t>
    </r>
    <r>
      <rPr>
        <b/>
        <sz val="14"/>
        <rFont val="Verdana"/>
        <family val="2"/>
      </rPr>
      <t>- Licences Utilisateurs : 15 000</t>
    </r>
  </si>
  <si>
    <r>
      <t xml:space="preserve">Prix </t>
    </r>
    <r>
      <rPr>
        <b/>
        <u/>
        <sz val="14"/>
        <rFont val="Arial"/>
        <family val="2"/>
      </rPr>
      <t xml:space="preserve">pour </t>
    </r>
    <r>
      <rPr>
        <b/>
        <sz val="14"/>
        <rFont val="Arial"/>
        <family val="2"/>
      </rPr>
      <t>2 années</t>
    </r>
  </si>
  <si>
    <r>
      <t xml:space="preserve">Prix </t>
    </r>
    <r>
      <rPr>
        <b/>
        <u/>
        <sz val="14"/>
        <rFont val="Arial"/>
        <family val="2"/>
      </rPr>
      <t>pour</t>
    </r>
    <r>
      <rPr>
        <b/>
        <sz val="14"/>
        <rFont val="Arial"/>
        <family val="2"/>
      </rPr>
      <t xml:space="preserve"> 3 années</t>
    </r>
  </si>
  <si>
    <r>
      <t xml:space="preserve">Prix </t>
    </r>
    <r>
      <rPr>
        <b/>
        <u/>
        <sz val="14"/>
        <rFont val="Arial"/>
        <family val="2"/>
      </rPr>
      <t>pour</t>
    </r>
    <r>
      <rPr>
        <b/>
        <sz val="14"/>
        <rFont val="Arial"/>
        <family val="2"/>
      </rPr>
      <t xml:space="preserve"> 4 années</t>
    </r>
  </si>
  <si>
    <r>
      <t xml:space="preserve">Prix forfaitaire annuel remisé € TTC
</t>
    </r>
    <r>
      <rPr>
        <b/>
        <sz val="14"/>
        <color rgb="FF7030A0"/>
        <rFont val="Verdana"/>
        <family val="2"/>
      </rPr>
      <t>(Automatique)</t>
    </r>
  </si>
  <si>
    <t>C-UO1_AT_CONSULT_ARCHITECT_01</t>
  </si>
  <si>
    <t>C-UO1_AT_CONSULT_ARCHITECT_02</t>
  </si>
  <si>
    <t>C-UO1_AT_CONSULT_ARCHITECT_03</t>
  </si>
  <si>
    <t>C-UO1_AT_CONSULT_ARCHITECT_04</t>
  </si>
  <si>
    <r>
      <rPr>
        <b/>
        <sz val="10"/>
        <rFont val="Verdana"/>
        <family val="2"/>
      </rPr>
      <t xml:space="preserve">Assistance technique pour un profil consultant / architecte : </t>
    </r>
    <r>
      <rPr>
        <sz val="10"/>
        <rFont val="Verdana"/>
        <family val="2"/>
      </rPr>
      <t xml:space="preserve">
Correspond à UO1 : Assistance technique : Profil « Consultant / Architecte »
Sur 1 jour (lundi au vendredi) </t>
    </r>
    <r>
      <rPr>
        <b/>
        <sz val="10"/>
        <rFont val="Verdana"/>
        <family val="2"/>
      </rPr>
      <t>à distance</t>
    </r>
  </si>
  <si>
    <r>
      <rPr>
        <b/>
        <sz val="10"/>
        <rFont val="Verdana"/>
        <family val="2"/>
      </rPr>
      <t xml:space="preserve">Assistance technique pour un profil consultant / architecte : </t>
    </r>
    <r>
      <rPr>
        <sz val="10"/>
        <rFont val="Verdana"/>
        <family val="2"/>
      </rPr>
      <t xml:space="preserve">
Correspond à UO1 : Assistance technique : Profil « Consultant / Architecte »
Sur 1 jour (lundi au vendredi) </t>
    </r>
    <r>
      <rPr>
        <b/>
        <sz val="10"/>
        <rFont val="Verdana"/>
        <family val="2"/>
      </rPr>
      <t>sur site UCN Montreuil (93)</t>
    </r>
  </si>
  <si>
    <r>
      <rPr>
        <b/>
        <sz val="10"/>
        <rFont val="Verdana"/>
        <family val="2"/>
      </rPr>
      <t xml:space="preserve">Assistance technique pour un profil consultant / architecte : </t>
    </r>
    <r>
      <rPr>
        <sz val="10"/>
        <rFont val="Verdana"/>
        <family val="2"/>
      </rPr>
      <t xml:space="preserve">
Correspond à UO1 : Assistance technique : Profil « Consultant / Architecte »
Sur 1 jour (lundi au vendredi)</t>
    </r>
    <r>
      <rPr>
        <b/>
        <sz val="10"/>
        <rFont val="Verdana"/>
        <family val="2"/>
      </rPr>
      <t xml:space="preserve"> sur site UCN Nantes (44)</t>
    </r>
  </si>
  <si>
    <r>
      <rPr>
        <b/>
        <sz val="10"/>
        <rFont val="Verdana"/>
        <family val="2"/>
      </rPr>
      <t xml:space="preserve">Assistance technique pour un profil consultant / architecte : </t>
    </r>
    <r>
      <rPr>
        <sz val="10"/>
        <rFont val="Verdana"/>
        <family val="2"/>
      </rPr>
      <t xml:space="preserve">
Correspond à UO1 : Assistance technique : Profil « Consultant / Architecte »
Sur 1 jour (lundi au vendredi) </t>
    </r>
    <r>
      <rPr>
        <b/>
        <sz val="10"/>
        <rFont val="Verdana"/>
        <family val="2"/>
      </rPr>
      <t>sur site UCN Lyon (69)</t>
    </r>
  </si>
  <si>
    <r>
      <rPr>
        <b/>
        <sz val="10"/>
        <rFont val="Verdana"/>
        <family val="2"/>
      </rPr>
      <t xml:space="preserve">Assistance technique pour un profil chef de projet : </t>
    </r>
    <r>
      <rPr>
        <sz val="10"/>
        <rFont val="Verdana"/>
        <family val="2"/>
      </rPr>
      <t xml:space="preserve">
Correspond à UO2 : Assistance technique : Profil « Chef de projet »
Sur 1 jour (lundi au vendredi) </t>
    </r>
    <r>
      <rPr>
        <b/>
        <sz val="10"/>
        <rFont val="Verdana"/>
        <family val="2"/>
      </rPr>
      <t>à distance</t>
    </r>
  </si>
  <si>
    <r>
      <rPr>
        <b/>
        <sz val="10"/>
        <rFont val="Verdana"/>
        <family val="2"/>
      </rPr>
      <t xml:space="preserve">Assistance technique pour un profil chef de projet : </t>
    </r>
    <r>
      <rPr>
        <sz val="10"/>
        <rFont val="Verdana"/>
        <family val="2"/>
      </rPr>
      <t xml:space="preserve">
Correspond à UO2 : Assistance technique : Profil « Chef de projet »
Sur 1 jour (lundi au vendredi) </t>
    </r>
    <r>
      <rPr>
        <b/>
        <sz val="10"/>
        <rFont val="Verdana"/>
        <family val="2"/>
      </rPr>
      <t>sur site UCN Montreuil (93)</t>
    </r>
  </si>
  <si>
    <t>C-UO2_AT_CHEF_PROJET_01</t>
  </si>
  <si>
    <t>C-UO2_AT_CHEF_PROJET_02</t>
  </si>
  <si>
    <r>
      <rPr>
        <b/>
        <sz val="10"/>
        <rFont val="Verdana"/>
        <family val="2"/>
      </rPr>
      <t xml:space="preserve">Transfert de compétences pour le service de supervision ServicePilot : </t>
    </r>
    <r>
      <rPr>
        <sz val="10"/>
        <rFont val="Verdana"/>
        <family val="2"/>
      </rPr>
      <t xml:space="preserve">
Correspond à UO3.4 Transfert de compétence SERVICE PILOT
Sur 1 jour (lundi au vendredi) </t>
    </r>
    <r>
      <rPr>
        <b/>
        <sz val="10"/>
        <rFont val="Verdana"/>
        <family val="2"/>
      </rPr>
      <t>à distance</t>
    </r>
  </si>
  <si>
    <t>Sera commandé une seule fois en début de marché et sera réalisée à distance</t>
  </si>
  <si>
    <t>C-UO3.4_TRF_SPILOT_01</t>
  </si>
  <si>
    <t>C-UO3.1_TRF_CISCO_01</t>
  </si>
  <si>
    <r>
      <rPr>
        <b/>
        <sz val="10"/>
        <rFont val="Verdana"/>
        <family val="2"/>
      </rPr>
      <t xml:space="preserve">Transfert de compétences pour les services Cisco :
</t>
    </r>
    <r>
      <rPr>
        <sz val="10"/>
        <rFont val="Verdana"/>
        <family val="2"/>
      </rPr>
      <t xml:space="preserve">
Correspond à UO3.1 Transfert de compétence Cisco
Sur 1 jour (lundi au vendredi) </t>
    </r>
    <r>
      <rPr>
        <b/>
        <sz val="10"/>
        <rFont val="Verdana"/>
        <family val="2"/>
      </rPr>
      <t>à distance</t>
    </r>
  </si>
  <si>
    <r>
      <rPr>
        <b/>
        <sz val="10"/>
        <rFont val="Verdana"/>
        <family val="2"/>
      </rPr>
      <t xml:space="preserve">Transfert de compétences pour les services Cisco :
</t>
    </r>
    <r>
      <rPr>
        <sz val="10"/>
        <rFont val="Verdana"/>
        <family val="2"/>
      </rPr>
      <t xml:space="preserve">
Correspond à UO3.1 Transfert de compétence Cisco
Sur 1 jour (lundi au vendredi) </t>
    </r>
    <r>
      <rPr>
        <b/>
        <sz val="10"/>
        <rFont val="Verdana"/>
        <family val="2"/>
      </rPr>
      <t>sur site UCN Montreuil (93)</t>
    </r>
  </si>
  <si>
    <t>C-UO3.1_TRF_CISCO_02</t>
  </si>
  <si>
    <t>Le transfert de compétence demandé dans ces unités d'oeuvres de transfert Cisco pourra s'effectuer à distance ou sur le site UCN de Montreuil.</t>
  </si>
  <si>
    <r>
      <rPr>
        <b/>
        <sz val="10"/>
        <rFont val="Verdana"/>
        <family val="2"/>
      </rPr>
      <t>Transfert de compétences pour le service de taxation et d'analyse du trafic Phonexone :</t>
    </r>
    <r>
      <rPr>
        <sz val="10"/>
        <rFont val="Verdana"/>
        <family val="2"/>
      </rPr>
      <t xml:space="preserve">
Correspond à UO3.2 Transfert de compétence PhonEX ONE
Sur 1 jour (lundi au vendredi) </t>
    </r>
    <r>
      <rPr>
        <b/>
        <sz val="10"/>
        <rFont val="Verdana"/>
        <family val="2"/>
      </rPr>
      <t>à distance</t>
    </r>
  </si>
  <si>
    <r>
      <rPr>
        <b/>
        <sz val="10"/>
        <rFont val="Verdana"/>
        <family val="2"/>
      </rPr>
      <t>Transfert de compétences pour le service de taxation et d'analyse du trafic Phonexone :</t>
    </r>
    <r>
      <rPr>
        <sz val="10"/>
        <rFont val="Verdana"/>
        <family val="2"/>
      </rPr>
      <t xml:space="preserve">
Correspond à UO3.2 Transfert de compétence PhonEX ONE
Sur 1 jour (lundi au vendredi) </t>
    </r>
    <r>
      <rPr>
        <b/>
        <sz val="10"/>
        <rFont val="Verdana"/>
        <family val="2"/>
      </rPr>
      <t>sur site UCN Montreuil (93)</t>
    </r>
  </si>
  <si>
    <t>C-UO3.2_TRF_PHONEXONE_02</t>
  </si>
  <si>
    <t>C-UO3.2_TRF_PHONEXONE_01</t>
  </si>
  <si>
    <t>C-UO3.3_TRF_KURMI_01</t>
  </si>
  <si>
    <r>
      <rPr>
        <b/>
        <sz val="10"/>
        <rFont val="Verdana"/>
        <family val="2"/>
      </rPr>
      <t>Transfert de compétences pour le service de délégation d'administration Kurmi Software :</t>
    </r>
    <r>
      <rPr>
        <sz val="10"/>
        <rFont val="Verdana"/>
        <family val="2"/>
      </rPr>
      <t xml:space="preserve">
Correspond à UO3.3 Transfert de compétence KURMI SOFTWARE
Sur 1 jour (lundi au vendredi) </t>
    </r>
    <r>
      <rPr>
        <b/>
        <sz val="10"/>
        <rFont val="Verdana"/>
        <family val="2"/>
      </rPr>
      <t>à distance</t>
    </r>
  </si>
  <si>
    <t>C-UO3.3_TRF_KURMI_02</t>
  </si>
  <si>
    <r>
      <rPr>
        <b/>
        <sz val="10"/>
        <rFont val="Verdana"/>
        <family val="2"/>
      </rPr>
      <t>Transfert de compétences pour le service de délégation d'administration Kurmi Software :</t>
    </r>
    <r>
      <rPr>
        <sz val="10"/>
        <rFont val="Verdana"/>
        <family val="2"/>
      </rPr>
      <t xml:space="preserve">
Correspond à UO3.3 Transfert de compétence KURMI SOFTWARE
Sur 1 jour (lundi au vendredi) </t>
    </r>
    <r>
      <rPr>
        <b/>
        <sz val="10"/>
        <rFont val="Verdana"/>
        <family val="2"/>
      </rPr>
      <t>sur site UCN Montreuil (93)</t>
    </r>
  </si>
  <si>
    <t>Le transfert de compétence demandé dans cette unité d'oeuvre s'effectuera à distance</t>
  </si>
  <si>
    <t>Le transfert de compétence demandé dans ces unités d'oeuvres de transfert Phonexone pourra s'effectuer à distance ou sur le site UCN de Montreuil.</t>
  </si>
  <si>
    <t>Le transfert de compétence demandé dans ces unités d'oeuvres de transfert Kurmi pourra s'effectuer à distance ou sur le site UCN de Montreuil.</t>
  </si>
  <si>
    <t xml:space="preserve">Autres maintenances  </t>
  </si>
  <si>
    <r>
      <rPr>
        <b/>
        <sz val="14"/>
        <rFont val="Verdana"/>
        <family val="2"/>
      </rPr>
      <t xml:space="preserve">Souscription : Socle Cisco (IPBX - Cisco Unified Communication Manager, Messagerie vocale - Cisco Unity Connection, Présence - Cisco IMP et Mobilité - Cisco Expressway), avec prise en compte de l'environnement Cisco de pré production
</t>
    </r>
    <r>
      <rPr>
        <sz val="14"/>
        <rFont val="Verdana"/>
        <family val="2"/>
      </rPr>
      <t xml:space="preserve">
Souscription de la solution IPBX Cisco de Production en mode FLEX EA avec : 
- </t>
    </r>
    <r>
      <rPr>
        <b/>
        <sz val="14"/>
        <rFont val="Verdana"/>
        <family val="2"/>
      </rPr>
      <t>Flex EA de 17 000 licences.</t>
    </r>
  </si>
  <si>
    <r>
      <rPr>
        <b/>
        <sz val="14"/>
        <rFont val="Verdana"/>
        <family val="2"/>
      </rPr>
      <t>Souscription : Accueil Opérateur - Cisco Unified Attendant Console Advanced</t>
    </r>
    <r>
      <rPr>
        <sz val="14"/>
        <rFont val="Verdana"/>
        <family val="2"/>
      </rPr>
      <t xml:space="preserve">
Souscription de la solution d'accueil opérateur Cisco CUACA en mode FLEX :
</t>
    </r>
    <r>
      <rPr>
        <b/>
        <sz val="14"/>
        <rFont val="Verdana"/>
        <family val="2"/>
      </rPr>
      <t>- Licences pour 2 opérateurs</t>
    </r>
  </si>
  <si>
    <r>
      <rPr>
        <b/>
        <sz val="10"/>
        <rFont val="Verdana"/>
        <family val="2"/>
      </rPr>
      <t>Licences supplémentaires : Outil de supervision - ServicePilot</t>
    </r>
    <r>
      <rPr>
        <sz val="10"/>
        <rFont val="Verdana"/>
        <family val="2"/>
      </rPr>
      <t xml:space="preserve">
Fourniture de 150 licences "Objets"</t>
    </r>
  </si>
  <si>
    <r>
      <rPr>
        <b/>
        <sz val="10"/>
        <rFont val="Verdana"/>
        <family val="2"/>
      </rPr>
      <t>Licences supplémentaires : Outil de supervision - ServicePilot</t>
    </r>
    <r>
      <rPr>
        <sz val="10"/>
        <rFont val="Verdana"/>
        <family val="2"/>
      </rPr>
      <t xml:space="preserve">
Fourniture de 500 licences "Phones"</t>
    </r>
  </si>
  <si>
    <r>
      <rPr>
        <b/>
        <sz val="10"/>
        <rFont val="Verdana"/>
        <family val="2"/>
      </rPr>
      <t>Licences supplémentaires : Taxation et analyse de trafic - Phonexone</t>
    </r>
    <r>
      <rPr>
        <sz val="10"/>
        <rFont val="Verdana"/>
        <family val="2"/>
      </rPr>
      <t xml:space="preserve">
Fourniture de 500 licences "Equipements"</t>
    </r>
  </si>
  <si>
    <r>
      <rPr>
        <b/>
        <sz val="10"/>
        <rFont val="Verdana"/>
        <family val="2"/>
      </rPr>
      <t>Licences supplémentaires : Taxation et analyse de trafic - Phonexone</t>
    </r>
    <r>
      <rPr>
        <sz val="10"/>
        <rFont val="Verdana"/>
        <family val="2"/>
      </rPr>
      <t xml:space="preserve">
Fourniture de 1 000 licences "Equipements"</t>
    </r>
  </si>
  <si>
    <r>
      <rPr>
        <b/>
        <sz val="10"/>
        <rFont val="Verdana"/>
        <family val="2"/>
      </rPr>
      <t>Licences supplémentaires : Délégation d'administration - Kurmi software</t>
    </r>
    <r>
      <rPr>
        <sz val="10"/>
        <rFont val="Verdana"/>
        <family val="2"/>
      </rPr>
      <t xml:space="preserve">
Fourniture de 100 licences "Utilisateurs"</t>
    </r>
  </si>
  <si>
    <r>
      <rPr>
        <b/>
        <sz val="10"/>
        <rFont val="Verdana"/>
        <family val="2"/>
      </rPr>
      <t>Licences supplémentaires : Délégation d'administration - Kurmi software</t>
    </r>
    <r>
      <rPr>
        <sz val="10"/>
        <rFont val="Verdana"/>
        <family val="2"/>
      </rPr>
      <t xml:space="preserve">
Fourniture de 500 licences "Utilisateurs"</t>
    </r>
  </si>
  <si>
    <t>C-LIC-FLEX-CUAC</t>
  </si>
  <si>
    <r>
      <rPr>
        <b/>
        <sz val="10"/>
        <rFont val="Verdana"/>
        <family val="2"/>
      </rPr>
      <t>Souscription annuelle licences supplémentaires : IPBX - CUCM</t>
    </r>
    <r>
      <rPr>
        <sz val="10"/>
        <rFont val="Verdana"/>
        <family val="2"/>
      </rPr>
      <t xml:space="preserve">
Souscription de 500 licences Cisco FLEX EA supplémentaires</t>
    </r>
  </si>
  <si>
    <r>
      <rPr>
        <b/>
        <sz val="10"/>
        <rFont val="Verdana"/>
        <family val="2"/>
      </rPr>
      <t>Souscription annuelle licences supplémentaires : IPBX - CUCM</t>
    </r>
    <r>
      <rPr>
        <sz val="10"/>
        <rFont val="Verdana"/>
        <family val="2"/>
      </rPr>
      <t xml:space="preserve">
Souscription de 1 000 licences Cisco FLEX EA supplémentaires</t>
    </r>
  </si>
  <si>
    <r>
      <rPr>
        <b/>
        <sz val="10"/>
        <rFont val="Verdana"/>
        <family val="2"/>
      </rPr>
      <t xml:space="preserve">Souscription annuelle licences supplémentaires : Accueil Opérateur - Cisco Unified Attendant Console Advanced
</t>
    </r>
    <r>
      <rPr>
        <sz val="10"/>
        <rFont val="Verdana"/>
        <family val="2"/>
      </rPr>
      <t xml:space="preserve">
Souscription FLEX supplémentaire de 1 licence pour 1 "opérateur"</t>
    </r>
  </si>
  <si>
    <r>
      <rPr>
        <b/>
        <sz val="10"/>
        <rFont val="Verdana"/>
        <family val="2"/>
      </rPr>
      <t>Maintenance annuelle licences supplémentaires : Outil de supervision - ServicePilot</t>
    </r>
    <r>
      <rPr>
        <sz val="10"/>
        <rFont val="Verdana"/>
        <family val="2"/>
      </rPr>
      <t xml:space="preserve">
Maintenance annuelle de 150 licences "Objets"</t>
    </r>
  </si>
  <si>
    <r>
      <rPr>
        <b/>
        <sz val="10"/>
        <rFont val="Verdana"/>
        <family val="2"/>
      </rPr>
      <t>Maintenance annuelle licences supplémentaires : Outil de supervision - ServicePilot</t>
    </r>
    <r>
      <rPr>
        <sz val="10"/>
        <rFont val="Verdana"/>
        <family val="2"/>
      </rPr>
      <t xml:space="preserve">
Maintenance annuelle de 500 licences "Phones"</t>
    </r>
  </si>
  <si>
    <r>
      <rPr>
        <b/>
        <sz val="10"/>
        <rFont val="Verdana"/>
        <family val="2"/>
      </rPr>
      <t>Maintenance annuelle licences supplémentaires : Taxation et analyse de trafic - Phonexone</t>
    </r>
    <r>
      <rPr>
        <sz val="10"/>
        <rFont val="Verdana"/>
        <family val="2"/>
      </rPr>
      <t xml:space="preserve">
Maintenance annuelle de 500 licences "Equipements"</t>
    </r>
  </si>
  <si>
    <r>
      <rPr>
        <b/>
        <sz val="10"/>
        <rFont val="Verdana"/>
        <family val="2"/>
      </rPr>
      <t>Maintenance annuelle licences supplémentaires : Taxation et analyse de trafic - Phonexone</t>
    </r>
    <r>
      <rPr>
        <sz val="10"/>
        <rFont val="Verdana"/>
        <family val="2"/>
      </rPr>
      <t xml:space="preserve">
Maintenance annuelle de 1000 licences "Equipements"</t>
    </r>
  </si>
  <si>
    <r>
      <rPr>
        <b/>
        <sz val="10"/>
        <rFont val="Verdana"/>
        <family val="2"/>
      </rPr>
      <t>Maintenance annuelle licences supplémentaires : Délégation d'administration - Kurmi software</t>
    </r>
    <r>
      <rPr>
        <sz val="10"/>
        <rFont val="Verdana"/>
        <family val="2"/>
      </rPr>
      <t xml:space="preserve">
Maintenance annuelle de 100 licences "Utilisateurs"</t>
    </r>
  </si>
  <si>
    <r>
      <rPr>
        <b/>
        <sz val="10"/>
        <rFont val="Verdana"/>
        <family val="2"/>
      </rPr>
      <t>Maintenance annuelle licences supplémentaires : Délégation d'administration - Kurmi software</t>
    </r>
    <r>
      <rPr>
        <sz val="10"/>
        <rFont val="Verdana"/>
        <family val="2"/>
      </rPr>
      <t xml:space="preserve">
Maintenance annuelle de 500 licences "Utilisateurs"</t>
    </r>
  </si>
  <si>
    <r>
      <t xml:space="preserve">Prix public forfaitaire annuel HT
</t>
    </r>
    <r>
      <rPr>
        <b/>
        <sz val="10"/>
        <color rgb="FFFF0000"/>
        <rFont val="Verdana"/>
        <family val="2"/>
      </rPr>
      <t>(A compléter)</t>
    </r>
  </si>
  <si>
    <r>
      <t xml:space="preserve">Prix remisé forfaitaire annuel HT
</t>
    </r>
    <r>
      <rPr>
        <b/>
        <sz val="10"/>
        <color rgb="FF7030A0"/>
        <rFont val="Verdana"/>
        <family val="2"/>
      </rPr>
      <t>(Automatique)</t>
    </r>
  </si>
  <si>
    <r>
      <t xml:space="preserve">Prix forfaitaire annuel TTC
</t>
    </r>
    <r>
      <rPr>
        <b/>
        <sz val="10"/>
        <color rgb="FF7030A0"/>
        <rFont val="Verdana"/>
        <family val="2"/>
      </rPr>
      <t>(Automatique)</t>
    </r>
  </si>
  <si>
    <t>C-MAINT-LIC-NEWACCOP-02</t>
  </si>
  <si>
    <t>C-LIC-NEWACCOP-02</t>
  </si>
  <si>
    <t>C-SOUSCR-LIC-NEWACCOP-01</t>
  </si>
  <si>
    <t>C-SOUSCR-LIC-NEWACCOP-02</t>
  </si>
  <si>
    <r>
      <rPr>
        <b/>
        <sz val="10"/>
        <rFont val="Verdana"/>
        <family val="2"/>
      </rPr>
      <t>Maintenance annuelle licences : Outils de remplacement de Cisco CUAC (Accueil opérateur)</t>
    </r>
    <r>
      <rPr>
        <sz val="10"/>
        <rFont val="Verdana"/>
        <family val="2"/>
      </rPr>
      <t xml:space="preserve">
Maintenance annuelle de 1 licence "Utilisateurs" pour la solution de remplacement de Cisco CUAC (Accueil opérateur)</t>
    </r>
  </si>
  <si>
    <r>
      <rPr>
        <b/>
        <sz val="10"/>
        <rFont val="Verdana"/>
        <family val="2"/>
      </rPr>
      <t>Maintenance annuelle licences : Outils de remplacement de Cisco CUAC (Accueil opérateur)</t>
    </r>
    <r>
      <rPr>
        <sz val="10"/>
        <rFont val="Verdana"/>
        <family val="2"/>
      </rPr>
      <t xml:space="preserve">
Maintenance annuelle de 2 licences "Utilisateurs" pour la solution de remplacement de Cisco CUAC (Accueil opérateur)</t>
    </r>
  </si>
  <si>
    <r>
      <t xml:space="preserve">Prix public forfaitaire HT
</t>
    </r>
    <r>
      <rPr>
        <b/>
        <sz val="10"/>
        <color rgb="FFFF0000"/>
        <rFont val="Verdana"/>
        <family val="2"/>
      </rPr>
      <t>(A compléter)</t>
    </r>
  </si>
  <si>
    <r>
      <t xml:space="preserve">Prix forfaitaire € HT
</t>
    </r>
    <r>
      <rPr>
        <b/>
        <sz val="14"/>
        <color rgb="FFFF0000"/>
        <rFont val="Verdana"/>
        <family val="2"/>
      </rPr>
      <t>(A compléter)</t>
    </r>
  </si>
  <si>
    <r>
      <t xml:space="preserve">Prix forfaitaire € TTC
</t>
    </r>
    <r>
      <rPr>
        <b/>
        <sz val="14"/>
        <color rgb="FF7030A0"/>
        <rFont val="Verdana"/>
        <family val="2"/>
      </rPr>
      <t>(Automatique)</t>
    </r>
  </si>
  <si>
    <t>Maintenance autres applicatifs en production (Péritéléphonie)</t>
  </si>
  <si>
    <t xml:space="preserve">Souscription et maintenance du périmètre applicatif "SONATE 3"  </t>
  </si>
  <si>
    <t>Réductions de maintenance éventuelles de "SONATE 3" en cours de marché</t>
  </si>
  <si>
    <t>* Catalogue complémentaire au périmètre applicatif "SONATE 3" (Licences perpétuelles)</t>
  </si>
  <si>
    <t>C-SOUSCRIPT-XXXXX</t>
  </si>
  <si>
    <t>C-SOUSCRIPTXXXXX</t>
  </si>
  <si>
    <r>
      <rPr>
        <b/>
        <sz val="10"/>
        <rFont val="Verdana"/>
        <family val="2"/>
      </rPr>
      <t>Souscription applicative complémentaire : xxxxxx</t>
    </r>
    <r>
      <rPr>
        <sz val="10"/>
        <rFont val="Verdana"/>
        <family val="2"/>
      </rPr>
      <t xml:space="preserve">
xxxxxxxxxxxx</t>
    </r>
  </si>
  <si>
    <r>
      <rPr>
        <b/>
        <sz val="10"/>
        <rFont val="Verdana"/>
        <family val="2"/>
      </rPr>
      <t>Soucription applicative complémentaire : xxxxxx</t>
    </r>
    <r>
      <rPr>
        <sz val="10"/>
        <rFont val="Verdana"/>
        <family val="2"/>
      </rPr>
      <t xml:space="preserve">
xxxxxxxxxxxx</t>
    </r>
  </si>
  <si>
    <r>
      <t>Cette unité d'œuvre devra comprendre tous les coûts associés aux prestations détaillées au § 6.6  du CCTP - UO « Suivi annuel de l’exécution du marché »
Cette UO est obligatoire sur la durée du marché</t>
    </r>
    <r>
      <rPr>
        <b/>
        <sz val="10"/>
        <rFont val="Verdana"/>
        <family val="2"/>
      </rPr>
      <t xml:space="preserve">. Elle démarre à la notification du marché, et est reconduite à l'issue sur toute la durée du marché.  </t>
    </r>
  </si>
  <si>
    <t xml:space="preserve">Description des UO </t>
  </si>
  <si>
    <t>C-LOG-NEWACCOP-02</t>
  </si>
  <si>
    <r>
      <t xml:space="preserve">Taux de Majoration applicable aux forfaits en %
</t>
    </r>
    <r>
      <rPr>
        <b/>
        <sz val="10"/>
        <color rgb="FFFF0000"/>
        <rFont val="Verdana"/>
        <family val="2"/>
      </rPr>
      <t>(A compléter)</t>
    </r>
  </si>
  <si>
    <t>C-EH1</t>
  </si>
  <si>
    <t>C-EH2</t>
  </si>
  <si>
    <t>C-EH3</t>
  </si>
  <si>
    <t xml:space="preserve">Cadre de Réponse Financier (CRF) </t>
  </si>
  <si>
    <t xml:space="preserve">* Catalogue complémentaire des Licences complémentaires proposées en souscriptions annuelles </t>
  </si>
  <si>
    <r>
      <rPr>
        <b/>
        <sz val="10"/>
        <rFont val="Verdana"/>
        <family val="2"/>
      </rPr>
      <t>Outils de remplacement de Cisco CUAC (Accueil opérateur)</t>
    </r>
    <r>
      <rPr>
        <sz val="10"/>
        <rFont val="Verdana"/>
        <family val="2"/>
      </rPr>
      <t xml:space="preserve">
Fourniture de 1 licence "Utilisateurs" pour la solution de remplacement de Cisco CUAC (Accueil opérateur)</t>
    </r>
  </si>
  <si>
    <r>
      <rPr>
        <b/>
        <sz val="10"/>
        <rFont val="Verdana"/>
        <family val="2"/>
      </rPr>
      <t>Outils de remplacement de Cisco CUAC (Accueil opérateur)</t>
    </r>
    <r>
      <rPr>
        <sz val="10"/>
        <rFont val="Verdana"/>
        <family val="2"/>
      </rPr>
      <t xml:space="preserve">
Fourniture de 2 licences "Utilisateurs" pour la solution de remplacement de Cisco CUAC (Accueil opérateur)</t>
    </r>
  </si>
  <si>
    <t xml:space="preserve">Fourniture "nouvel applicatif d’accueil opérateur" en licence perpétuelle </t>
  </si>
  <si>
    <t xml:space="preserve">"Nouvel applicatif d’accueil opérateur" en souscription annuelle </t>
  </si>
  <si>
    <t>"Fourniture de prestations - Suivi annuel de l'exécution du marché "</t>
  </si>
  <si>
    <t xml:space="preserve">Commande initiale </t>
  </si>
  <si>
    <t xml:space="preserve">Souscription et maintenance supplémentaires </t>
  </si>
  <si>
    <t>Fournitures de licences supplémentaires, au périmètre applicatif "SONATE 3" (Licence perpétuelles)</t>
  </si>
  <si>
    <t>Maintenance annuelle des licences supplémentaires</t>
  </si>
  <si>
    <t xml:space="preserve">* Catalogue complémentaire sur la maintenance annuelle des Licences perpétuelles complémentaires </t>
  </si>
  <si>
    <t xml:space="preserve">Maintenance annuelle "nouvel applicatif d’accueil opérateur" en licence perpétuelle </t>
  </si>
  <si>
    <r>
      <rPr>
        <b/>
        <sz val="10"/>
        <rFont val="Verdana"/>
        <family val="2"/>
      </rPr>
      <t>Souscription annuelle licences : Outils de remplacement de Cisco CUAC (Accueil opérateur)</t>
    </r>
    <r>
      <rPr>
        <sz val="10"/>
        <rFont val="Verdana"/>
        <family val="2"/>
      </rPr>
      <t xml:space="preserve">
Souscription annuelle de 1 licence "Utilisateurs" pour la solution de remplacement de Cisco CUAC (Accueil opérateur)</t>
    </r>
  </si>
  <si>
    <r>
      <rPr>
        <b/>
        <sz val="10"/>
        <rFont val="Verdana"/>
        <family val="2"/>
      </rPr>
      <t>Souscription annuelle licences supplémentaires : Outils de remplacement de Cisco CUAC (Accueil opérateur)</t>
    </r>
    <r>
      <rPr>
        <sz val="10"/>
        <rFont val="Verdana"/>
        <family val="2"/>
      </rPr>
      <t xml:space="preserve">
Souscription annuelle de 2 licences "Utilisateurs" pour la solution de remplacement de Cisco CUAC (Accueil opérateur)</t>
    </r>
  </si>
  <si>
    <r>
      <rPr>
        <b/>
        <sz val="10"/>
        <rFont val="Verdana"/>
        <family val="2"/>
      </rPr>
      <t xml:space="preserve"> UO Mise en œuvre, implémentation et formation de la nouvelle solution en souscirption des licences : Equivalent de l'applicatif Cisco CUAC
</t>
    </r>
    <r>
      <rPr>
        <sz val="10"/>
        <rFont val="Verdana"/>
        <family val="2"/>
      </rPr>
      <t xml:space="preserve">
Forfait d’installation, d’implémentation et de formation du nouvel applicatif équivalent à l'application d'accueil opérateur Cisco CUAC</t>
    </r>
  </si>
  <si>
    <r>
      <rPr>
        <b/>
        <sz val="10"/>
        <rFont val="Verdana"/>
        <family val="2"/>
      </rPr>
      <t xml:space="preserve"> UO Mise en œuvre, implémentation et formation de la nouvelle solution en licence perpétuelle : Equivalent de l'applicatif Cisco CUAC
</t>
    </r>
    <r>
      <rPr>
        <sz val="10"/>
        <rFont val="Verdana"/>
        <family val="2"/>
      </rPr>
      <t xml:space="preserve">
Forfait d’installation, d’implémentation et de formation du nouvel applicatif équivalent à l'application d'accueil opérateur Cisco CUAC</t>
    </r>
  </si>
  <si>
    <t>Souscription annuelle des licences supplémentaires du socle Cisco</t>
  </si>
  <si>
    <r>
      <rPr>
        <b/>
        <u/>
        <sz val="16"/>
        <rFont val="Arial"/>
        <family val="2"/>
      </rPr>
      <t xml:space="preserve">Le présent cadre de réponse financier est destiné à connaître les différents prix des prestations (se compose de cinq onglets : "Page de garde", "Maintenance "SONATE 3", "Acquisitions", "Maintenance et Souscription" et "Unités d'oeuvre").
</t>
    </r>
    <r>
      <rPr>
        <b/>
        <sz val="16"/>
        <rFont val="Arial"/>
        <family val="2"/>
      </rPr>
      <t>Le présent Cadre de Réponse Financier est destiné à indiquer le détail des coûts proposés par le candidat pour chacune des prestations du marché, détaillées dans les onglets correspondants.
Le candidat remplit sa proposition tarifaire pour chacun des onglets ("Maintenance "SONATE 3", "Acquiisitions" "Maintenance et Souscription et "Unités d'oeuvre"), et précise dans la partie "Commentaire candidat", les éléments de compréhension des barêmes applicables à chacune des prestations.
Le Titulaire fera bien apparaître à minima dans les onglets le mentionnant, "le taux de remise" envisagé des coûts, par prestation.
NB : Dans le cas ou certaines prestations ou services sont délivrés à coûts nuls, le candidat le mentionne distinctement dans la prestation afférente en indiquant "zéro" dans la colonne prix.
Si certaines références ne sont plus disponibles, le candidat le précisera en remplissant chaque case de la ligne concernée par "ND" (Non Disponible) et indiquera sur une nouvelle ligne juste au dessous la nouvelle référence équivalente avec les coûts associés.
L'ensemble des cases des onglets doivent être remplis conformément aux indications spécifiques à chacun des onglets. A défaut, l’offre sera incomplète et déclarée irrégulière.</t>
    </r>
  </si>
  <si>
    <t>Les cases de couleur violette sont remplies automatiquement.</t>
  </si>
  <si>
    <r>
      <rPr>
        <b/>
        <sz val="10"/>
        <rFont val="Verdana"/>
        <family val="2"/>
      </rPr>
      <t>Prestation de mise à jour de l'applicatif Phonexone</t>
    </r>
    <r>
      <rPr>
        <sz val="10"/>
        <rFont val="Verdana"/>
        <family val="2"/>
      </rPr>
      <t xml:space="preserve">
Cette prestation sera commandée une fois en début de marché pour procéder à la mise à jour de version applicative de Phonexone en dernière version pour permettre sa compatibilité avec le socle Cisco en version 15 (AXL) et sera </t>
    </r>
    <r>
      <rPr>
        <b/>
        <sz val="10"/>
        <rFont val="Verdana"/>
        <family val="2"/>
      </rPr>
      <t>réalisée à distance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</si>
</sst>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51" x14ac:knownFonts="1">
    <font>
      <sz val="10"/>
      <name val="Arial"/>
    </font>
    <font>
      <b/>
      <sz val="10"/>
      <name val="Arial"/>
      <family val="2"/>
    </font>
    <font>
      <sz val="10"/>
      <name val="Arial"/>
      <family val="2"/>
    </font>
    <font>
      <b/>
      <sz val="18"/>
      <name val="Arial"/>
      <family val="2"/>
    </font>
    <font>
      <b/>
      <sz val="12"/>
      <name val="Arial"/>
      <family val="2"/>
    </font>
    <font>
      <sz val="10"/>
      <name val="Verdana"/>
      <family val="2"/>
    </font>
    <font>
      <b/>
      <sz val="10"/>
      <name val="Verdana"/>
      <family val="2"/>
    </font>
    <font>
      <sz val="8"/>
      <name val="Arial"/>
      <family val="2"/>
    </font>
    <font>
      <b/>
      <sz val="10"/>
      <color indexed="8"/>
      <name val="Verdana"/>
      <family val="2"/>
    </font>
    <font>
      <sz val="8"/>
      <name val="Arial"/>
      <family val="2"/>
    </font>
    <font>
      <sz val="10"/>
      <color rgb="FF7030A0"/>
      <name val="Verdana"/>
      <family val="2"/>
    </font>
    <font>
      <b/>
      <sz val="10"/>
      <color rgb="FF7030A0"/>
      <name val="Verdana"/>
      <family val="2"/>
    </font>
    <font>
      <sz val="9"/>
      <name val="Arial"/>
      <family val="2"/>
    </font>
    <font>
      <sz val="10"/>
      <color indexed="8"/>
      <name val="Verdana"/>
      <family val="2"/>
    </font>
    <font>
      <b/>
      <sz val="14"/>
      <color indexed="9"/>
      <name val="Verdana"/>
      <family val="2"/>
    </font>
    <font>
      <b/>
      <sz val="10"/>
      <color rgb="FFFF0000"/>
      <name val="Verdana"/>
      <family val="2"/>
    </font>
    <font>
      <b/>
      <sz val="12"/>
      <color indexed="8"/>
      <name val="Verdana"/>
      <family val="2"/>
    </font>
    <font>
      <strike/>
      <sz val="10"/>
      <name val="Verdana"/>
      <family val="2"/>
    </font>
    <font>
      <b/>
      <strike/>
      <sz val="10"/>
      <name val="Verdana"/>
      <family val="2"/>
    </font>
    <font>
      <strike/>
      <sz val="10"/>
      <color rgb="FFFF0000"/>
      <name val="Verdana"/>
      <family val="2"/>
    </font>
    <font>
      <b/>
      <strike/>
      <sz val="10"/>
      <color rgb="FFFF0000"/>
      <name val="Verdana"/>
      <family val="2"/>
    </font>
    <font>
      <b/>
      <sz val="11"/>
      <color rgb="FF7030A0"/>
      <name val="Verdana"/>
      <family val="2"/>
    </font>
    <font>
      <b/>
      <sz val="10"/>
      <color rgb="FF000000"/>
      <name val="Verdana"/>
      <family val="2"/>
    </font>
    <font>
      <b/>
      <sz val="11"/>
      <name val="Verdana"/>
      <family val="2"/>
    </font>
    <font>
      <sz val="8"/>
      <color rgb="FF000000"/>
      <name val="Arial"/>
      <family val="2"/>
    </font>
    <font>
      <sz val="11"/>
      <color theme="1"/>
      <name val="Arial"/>
      <family val="2"/>
    </font>
    <font>
      <b/>
      <sz val="9"/>
      <color indexed="18"/>
      <name val="Arial"/>
      <family val="2"/>
    </font>
    <font>
      <b/>
      <sz val="9"/>
      <name val="Arial"/>
      <family val="2"/>
    </font>
    <font>
      <b/>
      <sz val="9"/>
      <color indexed="10"/>
      <name val="Arial"/>
      <family val="2"/>
    </font>
    <font>
      <sz val="9"/>
      <color indexed="8"/>
      <name val="Arial"/>
      <family val="2"/>
    </font>
    <font>
      <b/>
      <sz val="9"/>
      <color rgb="FFFF0000"/>
      <name val="Arial"/>
      <family val="2"/>
    </font>
    <font>
      <b/>
      <i/>
      <sz val="12"/>
      <color theme="0"/>
      <name val="Verdana"/>
      <family val="2"/>
    </font>
    <font>
      <b/>
      <sz val="12"/>
      <color theme="0"/>
      <name val="Verdana"/>
      <family val="2"/>
    </font>
    <font>
      <b/>
      <sz val="14"/>
      <name val="Arial"/>
      <family val="2"/>
    </font>
    <font>
      <b/>
      <sz val="14"/>
      <name val="Verdana"/>
      <family val="2"/>
    </font>
    <font>
      <b/>
      <sz val="14"/>
      <color rgb="FFFF0000"/>
      <name val="Verdana"/>
      <family val="2"/>
    </font>
    <font>
      <b/>
      <sz val="14"/>
      <color rgb="FF7030A0"/>
      <name val="Verdana"/>
      <family val="2"/>
    </font>
    <font>
      <sz val="14"/>
      <name val="Verdana"/>
      <family val="2"/>
    </font>
    <font>
      <b/>
      <sz val="14"/>
      <color indexed="8"/>
      <name val="Verdana"/>
      <family val="2"/>
    </font>
    <font>
      <sz val="14"/>
      <color indexed="8"/>
      <name val="Verdana"/>
      <family val="2"/>
    </font>
    <font>
      <strike/>
      <sz val="14"/>
      <name val="Verdana"/>
      <family val="2"/>
    </font>
    <font>
      <b/>
      <strike/>
      <sz val="14"/>
      <name val="Verdana"/>
      <family val="2"/>
    </font>
    <font>
      <b/>
      <sz val="16"/>
      <name val="Verdana"/>
      <family val="2"/>
    </font>
    <font>
      <b/>
      <sz val="16"/>
      <color theme="9" tint="-0.249977111117893"/>
      <name val="Verdana"/>
      <family val="2"/>
    </font>
    <font>
      <b/>
      <u/>
      <sz val="14"/>
      <name val="Arial"/>
      <family val="2"/>
    </font>
    <font>
      <b/>
      <sz val="10"/>
      <color theme="9" tint="-0.249977111117893"/>
      <name val="Verdana"/>
      <family val="2"/>
    </font>
    <font>
      <b/>
      <sz val="16"/>
      <name val="Arial"/>
      <family val="2"/>
    </font>
    <font>
      <b/>
      <u/>
      <sz val="16"/>
      <name val="Arial"/>
      <family val="2"/>
    </font>
    <font>
      <b/>
      <i/>
      <sz val="24"/>
      <color theme="0"/>
      <name val="Verdana"/>
      <family val="2"/>
    </font>
    <font>
      <b/>
      <sz val="22"/>
      <color indexed="9"/>
      <name val="Verdana"/>
      <family val="2"/>
    </font>
    <font>
      <b/>
      <sz val="20"/>
      <color indexed="8"/>
      <name val="Verdana"/>
      <family val="2"/>
    </font>
  </fonts>
  <fills count="18">
    <fill>
      <patternFill patternType="none"/>
    </fill>
    <fill>
      <patternFill patternType="gray125"/>
    </fill>
    <fill>
      <patternFill patternType="solid">
        <fgColor indexed="9"/>
        <bgColor indexed="64"/>
      </patternFill>
    </fill>
    <fill>
      <patternFill patternType="solid">
        <fgColor indexed="53"/>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rgb="FF002060"/>
        <bgColor indexed="64"/>
      </patternFill>
    </fill>
    <fill>
      <patternFill patternType="solid">
        <fgColor theme="3" tint="0.59999389629810485"/>
        <bgColor indexed="64"/>
      </patternFill>
    </fill>
    <fill>
      <patternFill patternType="solid">
        <fgColor theme="9" tint="0.39997558519241921"/>
        <bgColor indexed="64"/>
      </patternFill>
    </fill>
  </fills>
  <borders count="52">
    <border>
      <left/>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s>
  <cellStyleXfs count="2">
    <xf numFmtId="0" fontId="0" fillId="0" borderId="0"/>
    <xf numFmtId="0" fontId="2" fillId="0" borderId="0"/>
  </cellStyleXfs>
  <cellXfs count="219">
    <xf numFmtId="0" fontId="0" fillId="0" borderId="0" xfId="0"/>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1" xfId="0" applyBorder="1" applyAlignment="1">
      <alignment vertical="center" wrapText="1"/>
    </xf>
    <xf numFmtId="0" fontId="5" fillId="0" borderId="0" xfId="0" applyFont="1" applyAlignment="1">
      <alignment vertical="center"/>
    </xf>
    <xf numFmtId="0" fontId="5" fillId="0" borderId="5" xfId="0" applyFont="1" applyBorder="1" applyAlignment="1">
      <alignment vertical="center" wrapText="1"/>
    </xf>
    <xf numFmtId="0" fontId="5" fillId="0" borderId="0" xfId="0" applyFont="1" applyAlignment="1">
      <alignment vertical="center" wrapText="1"/>
    </xf>
    <xf numFmtId="0" fontId="6"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xf numFmtId="0" fontId="4" fillId="0" borderId="0" xfId="0" applyFont="1"/>
    <xf numFmtId="0" fontId="1" fillId="0" borderId="0" xfId="0" applyFont="1"/>
    <xf numFmtId="0" fontId="6" fillId="9" borderId="0" xfId="0" applyFont="1" applyFill="1" applyAlignment="1">
      <alignment vertical="center" wrapText="1"/>
    </xf>
    <xf numFmtId="0" fontId="6" fillId="6" borderId="3" xfId="0" applyFont="1" applyFill="1" applyBorder="1" applyAlignment="1">
      <alignment horizontal="center" vertical="center" wrapText="1"/>
    </xf>
    <xf numFmtId="0" fontId="8" fillId="0" borderId="8" xfId="0" applyFont="1" applyBorder="1" applyAlignment="1">
      <alignment horizontal="center" vertical="center" wrapText="1"/>
    </xf>
    <xf numFmtId="10" fontId="8" fillId="0" borderId="8" xfId="0" applyNumberFormat="1" applyFont="1" applyBorder="1" applyAlignment="1">
      <alignment horizontal="center" vertical="center" wrapText="1"/>
    </xf>
    <xf numFmtId="0" fontId="5" fillId="0" borderId="0" xfId="0" applyFont="1"/>
    <xf numFmtId="0" fontId="5" fillId="0" borderId="0" xfId="0" applyFont="1" applyAlignment="1">
      <alignment horizontal="left" vertical="center"/>
    </xf>
    <xf numFmtId="0" fontId="6" fillId="6" borderId="4" xfId="0" applyFont="1" applyFill="1" applyBorder="1" applyAlignment="1">
      <alignment horizontal="center" vertical="center" wrapText="1"/>
    </xf>
    <xf numFmtId="0" fontId="8" fillId="0" borderId="2" xfId="0" applyFont="1" applyBorder="1" applyAlignment="1">
      <alignment horizontal="center" vertical="center" wrapText="1"/>
    </xf>
    <xf numFmtId="10" fontId="8" fillId="0" borderId="2" xfId="0" applyNumberFormat="1" applyFont="1" applyBorder="1" applyAlignment="1">
      <alignment horizontal="center" vertical="center" wrapText="1"/>
    </xf>
    <xf numFmtId="0" fontId="13" fillId="0" borderId="25" xfId="0" applyFont="1" applyBorder="1" applyAlignment="1">
      <alignment horizontal="left" vertical="center" wrapText="1"/>
    </xf>
    <xf numFmtId="0" fontId="5" fillId="0" borderId="7" xfId="0" applyFont="1" applyBorder="1"/>
    <xf numFmtId="0" fontId="8" fillId="0" borderId="5" xfId="0" applyFont="1" applyBorder="1" applyAlignment="1">
      <alignment horizontal="center" vertical="center" wrapText="1"/>
    </xf>
    <xf numFmtId="10" fontId="8" fillId="0" borderId="5" xfId="0" applyNumberFormat="1" applyFont="1" applyBorder="1" applyAlignment="1">
      <alignment horizontal="center" vertical="center" wrapText="1"/>
    </xf>
    <xf numFmtId="0" fontId="13" fillId="0" borderId="26" xfId="0" applyFont="1" applyBorder="1" applyAlignment="1">
      <alignment horizontal="left" vertical="center" wrapText="1"/>
    </xf>
    <xf numFmtId="0" fontId="5" fillId="0" borderId="6" xfId="0" applyFont="1" applyBorder="1"/>
    <xf numFmtId="0" fontId="8" fillId="0" borderId="23" xfId="0" applyFont="1" applyBorder="1" applyAlignment="1">
      <alignment horizontal="center" vertical="center" wrapText="1"/>
    </xf>
    <xf numFmtId="0" fontId="5" fillId="0" borderId="9" xfId="0" applyFont="1" applyBorder="1" applyAlignment="1">
      <alignment vertical="center"/>
    </xf>
    <xf numFmtId="0" fontId="13" fillId="0" borderId="2" xfId="0" applyFont="1" applyBorder="1" applyAlignment="1">
      <alignment horizontal="left" vertical="center" wrapText="1"/>
    </xf>
    <xf numFmtId="0" fontId="5" fillId="0" borderId="7" xfId="0" applyFont="1" applyBorder="1" applyAlignment="1">
      <alignment vertical="center"/>
    </xf>
    <xf numFmtId="0" fontId="5" fillId="0" borderId="6" xfId="0" applyFont="1" applyBorder="1" applyAlignment="1">
      <alignment vertical="center" wrapText="1"/>
    </xf>
    <xf numFmtId="0" fontId="18" fillId="0" borderId="9" xfId="0" applyFont="1" applyBorder="1" applyAlignment="1">
      <alignment horizontal="center" vertical="center" wrapText="1"/>
    </xf>
    <xf numFmtId="0" fontId="17" fillId="0" borderId="0" xfId="0" applyFont="1"/>
    <xf numFmtId="0" fontId="17" fillId="0" borderId="25" xfId="0" applyFont="1" applyBorder="1" applyAlignment="1">
      <alignment horizontal="left" vertical="center" wrapText="1"/>
    </xf>
    <xf numFmtId="0" fontId="19" fillId="0" borderId="25" xfId="0" applyFont="1" applyBorder="1" applyAlignment="1">
      <alignment horizontal="left" vertical="center" wrapText="1"/>
    </xf>
    <xf numFmtId="0" fontId="20" fillId="0" borderId="7" xfId="0" applyFont="1" applyBorder="1" applyAlignment="1">
      <alignment horizontal="center" vertical="center" wrapText="1"/>
    </xf>
    <xf numFmtId="0" fontId="17" fillId="0" borderId="23" xfId="0" applyFont="1" applyBorder="1" applyAlignment="1">
      <alignment horizontal="left" vertical="center" wrapText="1"/>
    </xf>
    <xf numFmtId="0" fontId="18" fillId="0" borderId="23" xfId="0" applyFont="1" applyBorder="1" applyAlignment="1">
      <alignment horizontal="center" vertical="center" wrapText="1"/>
    </xf>
    <xf numFmtId="0" fontId="6" fillId="0" borderId="0" xfId="0" applyFont="1" applyAlignment="1">
      <alignment horizontal="center" vertical="center"/>
    </xf>
    <xf numFmtId="0" fontId="6" fillId="0" borderId="8" xfId="0" applyFont="1" applyBorder="1" applyAlignment="1">
      <alignment horizontal="center" vertical="center" wrapText="1"/>
    </xf>
    <xf numFmtId="0" fontId="5" fillId="0" borderId="2" xfId="0" applyFont="1" applyBorder="1" applyAlignment="1">
      <alignment horizontal="left" vertical="center" wrapText="1"/>
    </xf>
    <xf numFmtId="0" fontId="6" fillId="0" borderId="2" xfId="0" applyFont="1" applyBorder="1" applyAlignment="1">
      <alignment horizontal="center" vertical="center"/>
    </xf>
    <xf numFmtId="0" fontId="17" fillId="0" borderId="8" xfId="0" applyFont="1" applyBorder="1" applyAlignment="1">
      <alignment horizontal="left" vertical="center" wrapText="1"/>
    </xf>
    <xf numFmtId="0" fontId="6" fillId="0" borderId="2" xfId="0" applyFont="1" applyBorder="1" applyAlignment="1">
      <alignment horizontal="center" vertical="center" wrapText="1"/>
    </xf>
    <xf numFmtId="0" fontId="21" fillId="9" borderId="0" xfId="0" applyFont="1" applyFill="1" applyAlignment="1">
      <alignment vertical="center"/>
    </xf>
    <xf numFmtId="0" fontId="6" fillId="6" borderId="14" xfId="0" applyFont="1" applyFill="1" applyBorder="1" applyAlignment="1">
      <alignment horizontal="center" vertical="center" wrapText="1"/>
    </xf>
    <xf numFmtId="0" fontId="8" fillId="11" borderId="8"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8" fillId="11" borderId="5" xfId="0" applyFont="1" applyFill="1" applyBorder="1" applyAlignment="1">
      <alignment horizontal="center" vertical="center" wrapText="1"/>
    </xf>
    <xf numFmtId="0" fontId="6" fillId="11" borderId="2" xfId="0" applyFont="1" applyFill="1" applyBorder="1" applyAlignment="1">
      <alignment horizontal="center" vertical="center"/>
    </xf>
    <xf numFmtId="0" fontId="6" fillId="11" borderId="8"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23" fillId="2" borderId="0" xfId="0" applyFont="1" applyFill="1" applyAlignment="1">
      <alignment horizontal="left" vertical="center" wrapText="1"/>
    </xf>
    <xf numFmtId="0" fontId="13" fillId="0" borderId="32" xfId="0" applyFont="1" applyBorder="1" applyAlignment="1">
      <alignment horizontal="left" vertical="center" wrapText="1"/>
    </xf>
    <xf numFmtId="0" fontId="8" fillId="11" borderId="23" xfId="0" applyFont="1" applyFill="1" applyBorder="1" applyAlignment="1">
      <alignment horizontal="center" vertical="center" wrapText="1"/>
    </xf>
    <xf numFmtId="0" fontId="23" fillId="2" borderId="0" xfId="0" applyFont="1" applyFill="1" applyAlignment="1">
      <alignment vertical="center" wrapText="1"/>
    </xf>
    <xf numFmtId="0" fontId="17"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6" fillId="0" borderId="23" xfId="0" applyFont="1" applyBorder="1" applyAlignment="1">
      <alignment horizontal="center" vertical="center" wrapText="1"/>
    </xf>
    <xf numFmtId="10" fontId="8" fillId="0" borderId="23" xfId="0" applyNumberFormat="1" applyFont="1" applyBorder="1" applyAlignment="1">
      <alignment horizontal="center" vertical="center" wrapText="1"/>
    </xf>
    <xf numFmtId="0" fontId="6" fillId="11" borderId="23" xfId="0" applyFont="1" applyFill="1" applyBorder="1" applyAlignment="1">
      <alignment horizontal="center" vertical="center" wrapText="1"/>
    </xf>
    <xf numFmtId="0" fontId="17" fillId="0" borderId="23" xfId="0" applyFont="1" applyBorder="1" applyAlignment="1">
      <alignment horizontal="center" vertical="center" wrapText="1"/>
    </xf>
    <xf numFmtId="0" fontId="6" fillId="0" borderId="37" xfId="0" applyFont="1" applyBorder="1" applyAlignment="1">
      <alignment horizontal="center" vertical="center"/>
    </xf>
    <xf numFmtId="10" fontId="8" fillId="0" borderId="37" xfId="0" applyNumberFormat="1" applyFont="1" applyBorder="1" applyAlignment="1">
      <alignment horizontal="center" vertical="center" wrapText="1"/>
    </xf>
    <xf numFmtId="0" fontId="6" fillId="11" borderId="37" xfId="0" applyFont="1" applyFill="1" applyBorder="1" applyAlignment="1">
      <alignment horizontal="center" vertical="center"/>
    </xf>
    <xf numFmtId="0" fontId="5" fillId="0" borderId="37" xfId="0" applyFont="1" applyBorder="1" applyAlignment="1">
      <alignment horizontal="left" vertical="center" wrapText="1"/>
    </xf>
    <xf numFmtId="0" fontId="5" fillId="0" borderId="38" xfId="0" applyFont="1" applyBorder="1"/>
    <xf numFmtId="0" fontId="13" fillId="0" borderId="23" xfId="0" applyFont="1" applyBorder="1" applyAlignment="1">
      <alignment horizontal="left" vertical="center" wrapText="1"/>
    </xf>
    <xf numFmtId="0" fontId="5" fillId="0" borderId="22" xfId="0" applyFont="1" applyBorder="1"/>
    <xf numFmtId="0" fontId="13" fillId="0" borderId="28" xfId="0" applyFont="1" applyBorder="1" applyAlignment="1">
      <alignment horizontal="left" vertical="center" wrapText="1"/>
    </xf>
    <xf numFmtId="0" fontId="5" fillId="10" borderId="2" xfId="0" applyFont="1" applyFill="1" applyBorder="1" applyAlignment="1">
      <alignment vertical="center" wrapText="1"/>
    </xf>
    <xf numFmtId="0" fontId="5" fillId="0" borderId="2" xfId="0" applyFont="1" applyBorder="1" applyAlignment="1">
      <alignment horizontal="left" vertical="center" wrapText="1"/>
    </xf>
    <xf numFmtId="0" fontId="34" fillId="6" borderId="3" xfId="0" applyFont="1" applyFill="1" applyBorder="1" applyAlignment="1">
      <alignment horizontal="center" vertical="center" wrapText="1"/>
    </xf>
    <xf numFmtId="0" fontId="34" fillId="6" borderId="14" xfId="0" applyFont="1" applyFill="1" applyBorder="1" applyAlignment="1">
      <alignment horizontal="center" vertical="center" wrapText="1"/>
    </xf>
    <xf numFmtId="0" fontId="34" fillId="6" borderId="4" xfId="0" applyFont="1" applyFill="1" applyBorder="1" applyAlignment="1">
      <alignment horizontal="center" vertical="center" wrapText="1"/>
    </xf>
    <xf numFmtId="0" fontId="34" fillId="13" borderId="4" xfId="0" applyFont="1" applyFill="1" applyBorder="1" applyAlignment="1">
      <alignment horizontal="center" vertical="center" wrapText="1"/>
    </xf>
    <xf numFmtId="0" fontId="37" fillId="0" borderId="0" xfId="0" applyFont="1"/>
    <xf numFmtId="0" fontId="38" fillId="0" borderId="8" xfId="0" applyFont="1" applyBorder="1" applyAlignment="1">
      <alignment horizontal="center" vertical="center" wrapText="1"/>
    </xf>
    <xf numFmtId="10" fontId="38" fillId="0" borderId="8" xfId="0" applyNumberFormat="1" applyFont="1" applyBorder="1" applyAlignment="1">
      <alignment horizontal="center" vertical="center" wrapText="1"/>
    </xf>
    <xf numFmtId="0" fontId="38" fillId="11" borderId="8" xfId="0" applyFont="1" applyFill="1" applyBorder="1" applyAlignment="1">
      <alignment horizontal="center" vertical="center" wrapText="1"/>
    </xf>
    <xf numFmtId="0" fontId="38" fillId="13" borderId="8" xfId="0" applyFont="1" applyFill="1" applyBorder="1" applyAlignment="1">
      <alignment horizontal="center" vertical="center" wrapText="1"/>
    </xf>
    <xf numFmtId="0" fontId="34" fillId="0" borderId="8" xfId="0" applyFont="1" applyBorder="1" applyAlignment="1">
      <alignment horizontal="center" vertical="center" wrapText="1"/>
    </xf>
    <xf numFmtId="0" fontId="34" fillId="11" borderId="8" xfId="0" applyFont="1" applyFill="1" applyBorder="1" applyAlignment="1">
      <alignment horizontal="center" vertical="center" wrapText="1"/>
    </xf>
    <xf numFmtId="0" fontId="39" fillId="0" borderId="8" xfId="0" applyFont="1" applyBorder="1" applyAlignment="1">
      <alignment horizontal="left" vertical="center" wrapText="1"/>
    </xf>
    <xf numFmtId="0" fontId="37" fillId="0" borderId="9" xfId="0" applyFont="1" applyBorder="1"/>
    <xf numFmtId="0" fontId="34" fillId="13" borderId="8" xfId="0" applyFont="1" applyFill="1" applyBorder="1" applyAlignment="1">
      <alignment horizontal="center" vertical="center" wrapText="1"/>
    </xf>
    <xf numFmtId="0" fontId="41" fillId="0" borderId="9" xfId="0" applyFont="1" applyBorder="1" applyAlignment="1">
      <alignment horizontal="center" vertical="center" wrapText="1"/>
    </xf>
    <xf numFmtId="0" fontId="40" fillId="0" borderId="0" xfId="0" applyFont="1"/>
    <xf numFmtId="0" fontId="34" fillId="0" borderId="2" xfId="0" applyFont="1" applyBorder="1" applyAlignment="1">
      <alignment horizontal="center" vertical="center"/>
    </xf>
    <xf numFmtId="10" fontId="38" fillId="0" borderId="2" xfId="0" applyNumberFormat="1" applyFont="1" applyBorder="1" applyAlignment="1">
      <alignment horizontal="center" vertical="center" wrapText="1"/>
    </xf>
    <xf numFmtId="0" fontId="34" fillId="11" borderId="2" xfId="0" applyFont="1" applyFill="1" applyBorder="1" applyAlignment="1">
      <alignment horizontal="center" vertical="center"/>
    </xf>
    <xf numFmtId="0" fontId="34" fillId="13" borderId="2" xfId="0" applyFont="1" applyFill="1" applyBorder="1" applyAlignment="1">
      <alignment horizontal="center" vertical="center"/>
    </xf>
    <xf numFmtId="0" fontId="37" fillId="0" borderId="7" xfId="0" applyFont="1" applyBorder="1"/>
    <xf numFmtId="0" fontId="41" fillId="0" borderId="7" xfId="0" applyFont="1" applyBorder="1" applyAlignment="1">
      <alignment horizontal="center" vertical="center" wrapText="1"/>
    </xf>
    <xf numFmtId="0" fontId="38" fillId="0" borderId="2" xfId="0" applyFont="1" applyBorder="1" applyAlignment="1">
      <alignment horizontal="center" vertical="center" wrapText="1"/>
    </xf>
    <xf numFmtId="0" fontId="38" fillId="11" borderId="2" xfId="0" applyFont="1" applyFill="1" applyBorder="1" applyAlignment="1">
      <alignment horizontal="center" vertical="center" wrapText="1"/>
    </xf>
    <xf numFmtId="0" fontId="38" fillId="13" borderId="2" xfId="0" applyFont="1" applyFill="1" applyBorder="1" applyAlignment="1">
      <alignment horizontal="center" vertical="center" wrapText="1"/>
    </xf>
    <xf numFmtId="0" fontId="38" fillId="0" borderId="5" xfId="0" applyFont="1" applyBorder="1" applyAlignment="1">
      <alignment horizontal="center" vertical="center" wrapText="1"/>
    </xf>
    <xf numFmtId="10" fontId="38" fillId="0" borderId="5" xfId="0" applyNumberFormat="1" applyFont="1" applyBorder="1" applyAlignment="1">
      <alignment horizontal="center" vertical="center" wrapText="1"/>
    </xf>
    <xf numFmtId="0" fontId="38" fillId="11" borderId="5" xfId="0" applyFont="1" applyFill="1" applyBorder="1" applyAlignment="1">
      <alignment horizontal="center" vertical="center" wrapText="1"/>
    </xf>
    <xf numFmtId="0" fontId="38" fillId="13" borderId="5" xfId="0" applyFont="1" applyFill="1" applyBorder="1" applyAlignment="1">
      <alignment horizontal="center" vertical="center" wrapText="1"/>
    </xf>
    <xf numFmtId="0" fontId="37" fillId="0" borderId="6" xfId="0" applyFont="1" applyBorder="1"/>
    <xf numFmtId="0" fontId="43" fillId="0" borderId="10" xfId="0" applyFont="1" applyBorder="1" applyAlignment="1">
      <alignment vertical="center"/>
    </xf>
    <xf numFmtId="0" fontId="43" fillId="0" borderId="12" xfId="0" applyFont="1" applyBorder="1" applyAlignment="1">
      <alignment vertical="center"/>
    </xf>
    <xf numFmtId="0" fontId="43" fillId="0" borderId="11" xfId="0" applyFont="1" applyBorder="1" applyAlignment="1">
      <alignment vertical="center"/>
    </xf>
    <xf numFmtId="0" fontId="34" fillId="0" borderId="0" xfId="0" applyFont="1" applyAlignment="1">
      <alignment vertical="center"/>
    </xf>
    <xf numFmtId="0" fontId="35" fillId="0" borderId="0" xfId="0" applyFont="1" applyAlignment="1">
      <alignment vertical="center" wrapText="1"/>
    </xf>
    <xf numFmtId="0" fontId="37" fillId="0" borderId="0" xfId="0" applyFont="1" applyAlignment="1">
      <alignment vertical="center"/>
    </xf>
    <xf numFmtId="0" fontId="37" fillId="0" borderId="0" xfId="0" applyFont="1" applyAlignment="1">
      <alignment horizontal="left" vertical="center"/>
    </xf>
    <xf numFmtId="0" fontId="45" fillId="0" borderId="12" xfId="0" applyFont="1" applyBorder="1" applyAlignment="1">
      <alignment horizontal="left" vertical="center" wrapText="1"/>
    </xf>
    <xf numFmtId="0" fontId="45" fillId="0" borderId="35" xfId="0" applyFont="1" applyBorder="1" applyAlignment="1">
      <alignment horizontal="left" vertical="center" wrapText="1"/>
    </xf>
    <xf numFmtId="0" fontId="45" fillId="0" borderId="29" xfId="0" applyFont="1" applyBorder="1" applyAlignment="1">
      <alignment horizontal="left" vertical="center" wrapText="1"/>
    </xf>
    <xf numFmtId="0" fontId="45" fillId="0" borderId="10" xfId="0" applyFont="1" applyBorder="1" applyAlignment="1">
      <alignment horizontal="left" vertical="center" wrapText="1"/>
    </xf>
    <xf numFmtId="0" fontId="45" fillId="0" borderId="23" xfId="0" applyFont="1" applyBorder="1" applyAlignment="1">
      <alignment vertical="center"/>
    </xf>
    <xf numFmtId="0" fontId="45" fillId="0" borderId="12" xfId="0" applyFont="1" applyBorder="1" applyAlignment="1">
      <alignment vertical="center"/>
    </xf>
    <xf numFmtId="0" fontId="45" fillId="0" borderId="35" xfId="0" applyFont="1" applyBorder="1" applyAlignment="1">
      <alignment vertical="center"/>
    </xf>
    <xf numFmtId="0" fontId="45" fillId="0" borderId="11" xfId="0" applyFont="1" applyBorder="1" applyAlignment="1">
      <alignment vertical="center"/>
    </xf>
    <xf numFmtId="0" fontId="45" fillId="0" borderId="10" xfId="0" applyFont="1" applyBorder="1" applyAlignment="1">
      <alignment vertical="center"/>
    </xf>
    <xf numFmtId="0" fontId="40" fillId="0" borderId="2" xfId="0" applyFont="1" applyBorder="1"/>
    <xf numFmtId="0" fontId="34" fillId="0" borderId="8" xfId="0" applyFont="1" applyBorder="1" applyAlignment="1">
      <alignment horizontal="center" vertical="center"/>
    </xf>
    <xf numFmtId="0" fontId="34" fillId="11" borderId="8" xfId="0" applyFont="1" applyFill="1" applyBorder="1" applyAlignment="1">
      <alignment horizontal="center" vertical="center"/>
    </xf>
    <xf numFmtId="0" fontId="34" fillId="13" borderId="8" xfId="0" applyFont="1" applyFill="1" applyBorder="1" applyAlignment="1">
      <alignment horizontal="center" vertical="center"/>
    </xf>
    <xf numFmtId="0" fontId="37" fillId="0" borderId="8" xfId="0" applyFont="1" applyBorder="1" applyAlignment="1">
      <alignment horizontal="left" vertical="center" wrapText="1"/>
    </xf>
    <xf numFmtId="0" fontId="37" fillId="0" borderId="5" xfId="0" applyFont="1" applyBorder="1"/>
    <xf numFmtId="0" fontId="6" fillId="4" borderId="40" xfId="0" applyFont="1" applyFill="1" applyBorder="1" applyAlignment="1">
      <alignment horizontal="center" vertical="center" wrapText="1"/>
    </xf>
    <xf numFmtId="0" fontId="12" fillId="8" borderId="41" xfId="0" applyFont="1" applyFill="1" applyBorder="1" applyAlignment="1">
      <alignment horizontal="center" vertical="center" wrapText="1"/>
    </xf>
    <xf numFmtId="0" fontId="12" fillId="8" borderId="42" xfId="0" applyFont="1" applyFill="1" applyBorder="1" applyAlignment="1">
      <alignment horizontal="center" vertical="center" wrapText="1"/>
    </xf>
    <xf numFmtId="0" fontId="12" fillId="8" borderId="43" xfId="0" applyFont="1" applyFill="1" applyBorder="1" applyAlignment="1">
      <alignment horizontal="center" vertical="center" wrapText="1"/>
    </xf>
    <xf numFmtId="0" fontId="45" fillId="0" borderId="40" xfId="0" applyFont="1" applyBorder="1" applyAlignment="1">
      <alignment vertical="center"/>
    </xf>
    <xf numFmtId="0" fontId="45" fillId="0" borderId="42" xfId="0" applyFont="1" applyBorder="1" applyAlignment="1">
      <alignment vertical="center"/>
    </xf>
    <xf numFmtId="0" fontId="45" fillId="0" borderId="43" xfId="0" applyFont="1" applyBorder="1" applyAlignment="1">
      <alignment vertical="center"/>
    </xf>
    <xf numFmtId="0" fontId="46" fillId="0" borderId="14"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16" xfId="0" applyFont="1" applyBorder="1" applyAlignment="1">
      <alignment horizontal="center" vertical="center" wrapText="1"/>
    </xf>
    <xf numFmtId="0" fontId="3" fillId="16" borderId="50" xfId="0" applyFont="1" applyFill="1" applyBorder="1" applyAlignment="1">
      <alignment horizontal="center" vertical="center" wrapText="1"/>
    </xf>
    <xf numFmtId="0" fontId="3" fillId="16" borderId="13" xfId="0" applyFont="1" applyFill="1" applyBorder="1" applyAlignment="1">
      <alignment horizontal="center" vertical="center" wrapText="1"/>
    </xf>
    <xf numFmtId="0" fontId="3" fillId="16" borderId="51" xfId="0" applyFont="1" applyFill="1" applyBorder="1" applyAlignment="1">
      <alignment horizontal="center" vertical="center" wrapText="1"/>
    </xf>
    <xf numFmtId="0" fontId="3" fillId="0" borderId="17" xfId="0" applyFont="1" applyBorder="1" applyAlignment="1">
      <alignment horizontal="center" vertical="center" wrapText="1"/>
    </xf>
    <xf numFmtId="0" fontId="2"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3" fillId="0" borderId="0" xfId="0" applyFont="1" applyAlignment="1">
      <alignment horizontal="center" vertical="center" wrapText="1"/>
    </xf>
    <xf numFmtId="0" fontId="0" fillId="0" borderId="0" xfId="0" applyAlignment="1">
      <alignment horizontal="center" vertical="center" wrapText="1"/>
    </xf>
    <xf numFmtId="0" fontId="50" fillId="14" borderId="24" xfId="0" applyFont="1" applyFill="1" applyBorder="1" applyAlignment="1">
      <alignment horizontal="left" vertical="center" wrapText="1"/>
    </xf>
    <xf numFmtId="0" fontId="50" fillId="14" borderId="18" xfId="0" applyFont="1" applyFill="1" applyBorder="1" applyAlignment="1">
      <alignment horizontal="left" vertical="center" wrapText="1"/>
    </xf>
    <xf numFmtId="0" fontId="50" fillId="14" borderId="4" xfId="0" applyFont="1" applyFill="1" applyBorder="1" applyAlignment="1">
      <alignment horizontal="left" vertical="center" wrapText="1"/>
    </xf>
    <xf numFmtId="0" fontId="48" fillId="15" borderId="15" xfId="0" applyFont="1" applyFill="1" applyBorder="1" applyAlignment="1">
      <alignment horizontal="left" vertical="center" wrapText="1"/>
    </xf>
    <xf numFmtId="0" fontId="48" fillId="15" borderId="16" xfId="0" applyFont="1" applyFill="1" applyBorder="1" applyAlignment="1">
      <alignment horizontal="left" vertical="center" wrapText="1"/>
    </xf>
    <xf numFmtId="0" fontId="49" fillId="3" borderId="14" xfId="0" applyFont="1" applyFill="1" applyBorder="1" applyAlignment="1">
      <alignment horizontal="center" vertical="center" wrapText="1"/>
    </xf>
    <xf numFmtId="0" fontId="49" fillId="3" borderId="15" xfId="0" applyFont="1" applyFill="1" applyBorder="1" applyAlignment="1">
      <alignment horizontal="center" vertical="center" wrapText="1"/>
    </xf>
    <xf numFmtId="0" fontId="42" fillId="2" borderId="0" xfId="0" applyFont="1" applyFill="1" applyAlignment="1">
      <alignment horizontal="left" vertical="center" wrapText="1"/>
    </xf>
    <xf numFmtId="0" fontId="33" fillId="5" borderId="14" xfId="0" applyFont="1" applyFill="1" applyBorder="1" applyAlignment="1">
      <alignment horizontal="center" vertical="center" wrapText="1"/>
    </xf>
    <xf numFmtId="0" fontId="33" fillId="5" borderId="15" xfId="0" applyFont="1" applyFill="1" applyBorder="1" applyAlignment="1">
      <alignment horizontal="center" vertical="center" wrapText="1"/>
    </xf>
    <xf numFmtId="0" fontId="33" fillId="5" borderId="16" xfId="0" applyFont="1" applyFill="1" applyBorder="1" applyAlignment="1">
      <alignment horizontal="center" vertical="center" wrapText="1"/>
    </xf>
    <xf numFmtId="0" fontId="33" fillId="7" borderId="14" xfId="0" applyFont="1" applyFill="1" applyBorder="1" applyAlignment="1">
      <alignment horizontal="center" vertical="center" wrapText="1"/>
    </xf>
    <xf numFmtId="0" fontId="33" fillId="7" borderId="16" xfId="0" applyFont="1" applyFill="1" applyBorder="1" applyAlignment="1">
      <alignment horizontal="center" vertical="center" wrapText="1"/>
    </xf>
    <xf numFmtId="0" fontId="50" fillId="14" borderId="14" xfId="0" applyFont="1" applyFill="1" applyBorder="1" applyAlignment="1">
      <alignment horizontal="left" vertical="center" wrapText="1"/>
    </xf>
    <xf numFmtId="0" fontId="50" fillId="14" borderId="15" xfId="0" applyFont="1" applyFill="1" applyBorder="1" applyAlignment="1">
      <alignment horizontal="left" vertical="center" wrapText="1"/>
    </xf>
    <xf numFmtId="0" fontId="50" fillId="14" borderId="16" xfId="0" applyFont="1" applyFill="1" applyBorder="1" applyAlignment="1">
      <alignment horizontal="left" vertical="center" wrapText="1"/>
    </xf>
    <xf numFmtId="0" fontId="16" fillId="0" borderId="14" xfId="0" applyFont="1" applyBorder="1" applyAlignment="1">
      <alignment horizontal="left" vertical="center" wrapText="1"/>
    </xf>
    <xf numFmtId="0" fontId="16" fillId="0" borderId="15" xfId="0" applyFont="1" applyBorder="1" applyAlignment="1">
      <alignment horizontal="left" vertical="center" wrapText="1"/>
    </xf>
    <xf numFmtId="0" fontId="16" fillId="0" borderId="16"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27" xfId="0" applyFont="1" applyBorder="1" applyAlignment="1">
      <alignment horizontal="left" vertical="center" wrapText="1"/>
    </xf>
    <xf numFmtId="0" fontId="16" fillId="0" borderId="21" xfId="0" applyFont="1" applyBorder="1" applyAlignment="1">
      <alignment horizontal="left" vertical="center"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14" borderId="24" xfId="0" applyFont="1" applyFill="1" applyBorder="1" applyAlignment="1">
      <alignment horizontal="left" vertical="center" wrapText="1"/>
    </xf>
    <xf numFmtId="0" fontId="16" fillId="14" borderId="18" xfId="0" applyFont="1" applyFill="1" applyBorder="1" applyAlignment="1">
      <alignment horizontal="left" vertical="center"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23" fillId="2" borderId="0" xfId="0" applyFont="1" applyFill="1" applyAlignment="1">
      <alignment horizontal="left" vertical="center" wrapText="1"/>
    </xf>
    <xf numFmtId="0" fontId="16" fillId="17" borderId="14" xfId="0" applyFont="1" applyFill="1" applyBorder="1" applyAlignment="1">
      <alignment horizontal="left" vertical="center" wrapText="1"/>
    </xf>
    <xf numFmtId="0" fontId="16" fillId="17" borderId="15" xfId="0" applyFont="1" applyFill="1" applyBorder="1" applyAlignment="1">
      <alignment horizontal="left" vertical="center" wrapText="1"/>
    </xf>
    <xf numFmtId="0" fontId="16" fillId="17" borderId="16" xfId="0" applyFont="1" applyFill="1" applyBorder="1" applyAlignment="1">
      <alignment horizontal="left" vertical="center" wrapText="1"/>
    </xf>
    <xf numFmtId="0" fontId="31" fillId="15" borderId="24" xfId="0" applyFont="1" applyFill="1" applyBorder="1" applyAlignment="1">
      <alignment horizontal="left" vertical="center" wrapText="1"/>
    </xf>
    <xf numFmtId="0" fontId="32" fillId="15" borderId="18" xfId="0" applyFont="1" applyFill="1" applyBorder="1" applyAlignment="1">
      <alignment horizontal="left" vertical="center" wrapText="1"/>
    </xf>
    <xf numFmtId="0" fontId="32" fillId="15" borderId="4" xfId="0" applyFont="1" applyFill="1" applyBorder="1" applyAlignment="1">
      <alignment horizontal="left" vertical="center" wrapText="1"/>
    </xf>
    <xf numFmtId="0" fontId="16" fillId="14" borderId="25" xfId="0" applyFont="1" applyFill="1" applyBorder="1" applyAlignment="1">
      <alignment horizontal="left" vertical="center" wrapText="1"/>
    </xf>
    <xf numFmtId="0" fontId="16" fillId="14" borderId="39" xfId="0" applyFont="1" applyFill="1" applyBorder="1" applyAlignment="1">
      <alignment horizontal="left" vertical="center" wrapText="1"/>
    </xf>
    <xf numFmtId="0" fontId="16" fillId="14" borderId="30" xfId="0" applyFont="1" applyFill="1" applyBorder="1" applyAlignment="1">
      <alignment horizontal="left" vertical="center" wrapText="1"/>
    </xf>
    <xf numFmtId="0" fontId="16" fillId="14" borderId="4" xfId="0" applyFont="1" applyFill="1" applyBorder="1" applyAlignment="1">
      <alignment horizontal="left" vertical="center" wrapText="1"/>
    </xf>
    <xf numFmtId="0" fontId="6" fillId="12" borderId="10" xfId="0" applyFont="1" applyFill="1" applyBorder="1" applyAlignment="1">
      <alignment horizontal="center" vertical="center" wrapText="1"/>
    </xf>
    <xf numFmtId="0" fontId="6" fillId="12" borderId="9" xfId="0" applyFont="1" applyFill="1" applyBorder="1" applyAlignment="1">
      <alignment horizontal="center" vertical="center" wrapText="1"/>
    </xf>
    <xf numFmtId="8" fontId="24" fillId="0" borderId="44" xfId="0" applyNumberFormat="1" applyFont="1" applyBorder="1" applyAlignment="1">
      <alignment horizontal="center" vertical="center" wrapText="1"/>
    </xf>
    <xf numFmtId="8" fontId="24" fillId="0" borderId="45" xfId="0" applyNumberFormat="1" applyFont="1" applyBorder="1" applyAlignment="1">
      <alignment horizontal="center" vertical="center" wrapText="1"/>
    </xf>
    <xf numFmtId="8" fontId="24" fillId="0" borderId="46" xfId="0" applyNumberFormat="1" applyFont="1" applyBorder="1" applyAlignment="1">
      <alignment horizontal="center" vertical="center" wrapText="1"/>
    </xf>
    <xf numFmtId="8" fontId="24" fillId="0" borderId="47" xfId="0" applyNumberFormat="1" applyFont="1" applyBorder="1" applyAlignment="1">
      <alignment horizontal="center" vertical="center" wrapText="1"/>
    </xf>
    <xf numFmtId="8" fontId="24" fillId="0" borderId="48" xfId="0" applyNumberFormat="1" applyFont="1" applyBorder="1" applyAlignment="1">
      <alignment horizontal="center" vertical="center" wrapText="1"/>
    </xf>
    <xf numFmtId="8" fontId="24" fillId="0" borderId="49" xfId="0" applyNumberFormat="1"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25" fillId="10" borderId="31" xfId="0" applyFont="1" applyFill="1" applyBorder="1" applyAlignment="1">
      <alignment horizontal="center"/>
    </xf>
    <xf numFmtId="0" fontId="25" fillId="10" borderId="23" xfId="0" applyFont="1" applyFill="1" applyBorder="1" applyAlignment="1">
      <alignment horizontal="center"/>
    </xf>
    <xf numFmtId="0" fontId="25" fillId="10" borderId="22" xfId="0" applyFont="1" applyFill="1" applyBorder="1" applyAlignment="1">
      <alignment horizontal="center"/>
    </xf>
    <xf numFmtId="0" fontId="25" fillId="10" borderId="30" xfId="0" applyFont="1" applyFill="1" applyBorder="1" applyAlignment="1">
      <alignment horizontal="center"/>
    </xf>
    <xf numFmtId="0" fontId="25" fillId="10" borderId="2" xfId="0" applyFont="1" applyFill="1" applyBorder="1" applyAlignment="1">
      <alignment horizontal="center"/>
    </xf>
    <xf numFmtId="0" fontId="25" fillId="10" borderId="7" xfId="0" applyFont="1" applyFill="1" applyBorder="1" applyAlignment="1">
      <alignment horizontal="center"/>
    </xf>
    <xf numFmtId="0" fontId="25" fillId="0" borderId="36" xfId="0" applyFont="1" applyBorder="1" applyAlignment="1">
      <alignment horizontal="center"/>
    </xf>
    <xf numFmtId="0" fontId="25" fillId="0" borderId="5" xfId="0" applyFont="1" applyBorder="1" applyAlignment="1">
      <alignment horizontal="center"/>
    </xf>
    <xf numFmtId="0" fontId="25" fillId="0" borderId="6" xfId="0" applyFont="1" applyBorder="1" applyAlignment="1">
      <alignment horizontal="center"/>
    </xf>
    <xf numFmtId="0" fontId="37" fillId="0" borderId="8" xfId="0" applyFont="1" applyFill="1" applyBorder="1" applyAlignment="1">
      <alignment vertical="center" wrapText="1"/>
    </xf>
    <xf numFmtId="0" fontId="37" fillId="0" borderId="2" xfId="0" applyFont="1" applyFill="1" applyBorder="1" applyAlignment="1">
      <alignment vertical="center" wrapText="1"/>
    </xf>
    <xf numFmtId="0" fontId="37" fillId="0" borderId="5" xfId="0" applyFont="1" applyFill="1" applyBorder="1" applyAlignment="1">
      <alignment vertical="center" wrapText="1"/>
    </xf>
    <xf numFmtId="0" fontId="5" fillId="0" borderId="2" xfId="0" applyFont="1" applyFill="1" applyBorder="1" applyAlignment="1">
      <alignment vertical="center" wrapText="1"/>
    </xf>
    <xf numFmtId="0" fontId="5" fillId="0" borderId="23" xfId="0" applyFont="1" applyFill="1" applyBorder="1" applyAlignment="1">
      <alignment horizontal="left" vertical="center" wrapText="1"/>
    </xf>
    <xf numFmtId="0" fontId="5" fillId="0" borderId="23" xfId="0" applyFont="1" applyFill="1" applyBorder="1" applyAlignment="1">
      <alignment vertical="center" wrapText="1"/>
    </xf>
    <xf numFmtId="0" fontId="5" fillId="0" borderId="5" xfId="0" applyFont="1" applyFill="1" applyBorder="1" applyAlignment="1">
      <alignment vertical="center" wrapText="1"/>
    </xf>
    <xf numFmtId="0" fontId="5" fillId="0" borderId="37" xfId="0" applyFont="1" applyFill="1" applyBorder="1" applyAlignment="1">
      <alignment vertical="center" wrapText="1"/>
    </xf>
    <xf numFmtId="0" fontId="5" fillId="0" borderId="8" xfId="0" applyFont="1" applyFill="1" applyBorder="1" applyAlignment="1">
      <alignment vertical="center" wrapText="1"/>
    </xf>
    <xf numFmtId="0" fontId="5" fillId="0" borderId="2" xfId="0" applyFont="1" applyFill="1" applyBorder="1" applyAlignment="1">
      <alignment horizontal="left" vertical="center" wrapText="1"/>
    </xf>
    <xf numFmtId="0" fontId="6" fillId="0" borderId="5" xfId="0" applyFont="1" applyFill="1" applyBorder="1" applyAlignment="1">
      <alignment horizontal="left" vertical="center" wrapText="1"/>
    </xf>
  </cellXfs>
  <cellStyles count="2">
    <cellStyle name="Normal" xfId="0" builtinId="0"/>
    <cellStyle name="Normal 3"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802341</xdr:colOff>
      <xdr:row>1</xdr:row>
      <xdr:rowOff>92261</xdr:rowOff>
    </xdr:from>
    <xdr:to>
      <xdr:col>8</xdr:col>
      <xdr:colOff>119380</xdr:colOff>
      <xdr:row>6</xdr:row>
      <xdr:rowOff>163195</xdr:rowOff>
    </xdr:to>
    <xdr:pic>
      <xdr:nvPicPr>
        <xdr:cNvPr id="2" name="Image 1">
          <a:extLst>
            <a:ext uri="{FF2B5EF4-FFF2-40B4-BE49-F238E27FC236}">
              <a16:creationId xmlns:a16="http://schemas.microsoft.com/office/drawing/2014/main" id="{1051FE1B-BF5F-E39F-D723-155F8E97FEE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36641" y="1501961"/>
          <a:ext cx="2536489" cy="89008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133350</xdr:colOff>
      <xdr:row>3</xdr:row>
      <xdr:rowOff>0</xdr:rowOff>
    </xdr:from>
    <xdr:to>
      <xdr:col>1</xdr:col>
      <xdr:colOff>762000</xdr:colOff>
      <xdr:row>3</xdr:row>
      <xdr:rowOff>0</xdr:rowOff>
    </xdr:to>
    <xdr:pic>
      <xdr:nvPicPr>
        <xdr:cNvPr id="2" name="Picture 1">
          <a:extLst>
            <a:ext uri="{FF2B5EF4-FFF2-40B4-BE49-F238E27FC236}">
              <a16:creationId xmlns:a16="http://schemas.microsoft.com/office/drawing/2014/main" id="{09B2E98F-C68F-4879-8FDD-27B92D89CAD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628900" y="1533525"/>
          <a:ext cx="628650" cy="0"/>
        </a:xfrm>
        <a:prstGeom prst="rect">
          <a:avLst/>
        </a:prstGeom>
        <a:noFill/>
        <a:ln w="1">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133350</xdr:colOff>
      <xdr:row>3</xdr:row>
      <xdr:rowOff>0</xdr:rowOff>
    </xdr:from>
    <xdr:to>
      <xdr:col>1</xdr:col>
      <xdr:colOff>762000</xdr:colOff>
      <xdr:row>3</xdr:row>
      <xdr:rowOff>0</xdr:rowOff>
    </xdr:to>
    <xdr:pic>
      <xdr:nvPicPr>
        <xdr:cNvPr id="10950" name="Picture 1">
          <a:extLst>
            <a:ext uri="{FF2B5EF4-FFF2-40B4-BE49-F238E27FC236}">
              <a16:creationId xmlns:a16="http://schemas.microsoft.com/office/drawing/2014/main" id="{00000000-0008-0000-0100-0000C62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628900" y="1533525"/>
          <a:ext cx="628650" cy="0"/>
        </a:xfrm>
        <a:prstGeom prst="rect">
          <a:avLst/>
        </a:prstGeom>
        <a:noFill/>
        <a:ln w="1">
          <a:noFill/>
          <a:miter lim="800000"/>
          <a:headEnd/>
          <a:tailEnd/>
        </a:ln>
      </xdr:spPr>
    </xdr:pic>
    <xdr:clientData/>
  </xdr:twoCellAnchor>
  <xdr:twoCellAnchor editAs="oneCell">
    <xdr:from>
      <xdr:col>1</xdr:col>
      <xdr:colOff>133350</xdr:colOff>
      <xdr:row>3</xdr:row>
      <xdr:rowOff>0</xdr:rowOff>
    </xdr:from>
    <xdr:to>
      <xdr:col>1</xdr:col>
      <xdr:colOff>762000</xdr:colOff>
      <xdr:row>3</xdr:row>
      <xdr:rowOff>0</xdr:rowOff>
    </xdr:to>
    <xdr:pic>
      <xdr:nvPicPr>
        <xdr:cNvPr id="3" name="Picture 1">
          <a:extLst>
            <a:ext uri="{FF2B5EF4-FFF2-40B4-BE49-F238E27FC236}">
              <a16:creationId xmlns:a16="http://schemas.microsoft.com/office/drawing/2014/main" id="{1FD0D4B0-8BFC-4B6E-B721-653F5AC66F3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628900" y="1190625"/>
          <a:ext cx="628650" cy="0"/>
        </a:xfrm>
        <a:prstGeom prst="rect">
          <a:avLst/>
        </a:prstGeom>
        <a:noFill/>
        <a:ln w="1">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133350</xdr:colOff>
      <xdr:row>3</xdr:row>
      <xdr:rowOff>0</xdr:rowOff>
    </xdr:from>
    <xdr:to>
      <xdr:col>1</xdr:col>
      <xdr:colOff>762000</xdr:colOff>
      <xdr:row>3</xdr:row>
      <xdr:rowOff>0</xdr:rowOff>
    </xdr:to>
    <xdr:pic>
      <xdr:nvPicPr>
        <xdr:cNvPr id="2" name="Picture 1">
          <a:extLst>
            <a:ext uri="{FF2B5EF4-FFF2-40B4-BE49-F238E27FC236}">
              <a16:creationId xmlns:a16="http://schemas.microsoft.com/office/drawing/2014/main" id="{B9277D68-B6E5-483F-BAFA-7DEF9E18DC5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43300" y="857250"/>
          <a:ext cx="628650" cy="0"/>
        </a:xfrm>
        <a:prstGeom prst="rect">
          <a:avLst/>
        </a:prstGeom>
        <a:noFill/>
        <a:ln w="1">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133350</xdr:colOff>
      <xdr:row>3</xdr:row>
      <xdr:rowOff>0</xdr:rowOff>
    </xdr:from>
    <xdr:to>
      <xdr:col>1</xdr:col>
      <xdr:colOff>762000</xdr:colOff>
      <xdr:row>3</xdr:row>
      <xdr:rowOff>0</xdr:rowOff>
    </xdr:to>
    <xdr:pic>
      <xdr:nvPicPr>
        <xdr:cNvPr id="15439" name="Picture 1">
          <a:extLst>
            <a:ext uri="{FF2B5EF4-FFF2-40B4-BE49-F238E27FC236}">
              <a16:creationId xmlns:a16="http://schemas.microsoft.com/office/drawing/2014/main" id="{00000000-0008-0000-0500-00004F3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628900" y="1533525"/>
          <a:ext cx="628650" cy="0"/>
        </a:xfrm>
        <a:prstGeom prst="rect">
          <a:avLst/>
        </a:prstGeom>
        <a:noFill/>
        <a:ln w="1">
          <a:noFill/>
          <a:miter lim="800000"/>
          <a:headEnd/>
          <a:tailEnd/>
        </a:ln>
      </xdr:spPr>
    </xdr:pic>
    <xdr:clientData/>
  </xdr:twoCellAnchor>
  <xdr:twoCellAnchor editAs="oneCell">
    <xdr:from>
      <xdr:col>1</xdr:col>
      <xdr:colOff>133350</xdr:colOff>
      <xdr:row>3</xdr:row>
      <xdr:rowOff>0</xdr:rowOff>
    </xdr:from>
    <xdr:to>
      <xdr:col>1</xdr:col>
      <xdr:colOff>762000</xdr:colOff>
      <xdr:row>3</xdr:row>
      <xdr:rowOff>0</xdr:rowOff>
    </xdr:to>
    <xdr:pic>
      <xdr:nvPicPr>
        <xdr:cNvPr id="3" name="Picture 1">
          <a:extLst>
            <a:ext uri="{FF2B5EF4-FFF2-40B4-BE49-F238E27FC236}">
              <a16:creationId xmlns:a16="http://schemas.microsoft.com/office/drawing/2014/main" id="{8D2F679F-E43E-4EE9-8A95-529320363699}"/>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628900" y="1190625"/>
          <a:ext cx="628650" cy="0"/>
        </a:xfrm>
        <a:prstGeom prst="rect">
          <a:avLst/>
        </a:prstGeom>
        <a:noFill/>
        <a:ln w="1">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B1:M24"/>
  <sheetViews>
    <sheetView tabSelected="1" zoomScale="40" zoomScaleNormal="40" workbookViewId="0">
      <selection activeCell="B19" sqref="B19:M19"/>
    </sheetView>
  </sheetViews>
  <sheetFormatPr baseColWidth="10" defaultColWidth="11.42578125" defaultRowHeight="12.75" x14ac:dyDescent="0.2"/>
  <cols>
    <col min="2" max="2" width="15.5703125" customWidth="1"/>
    <col min="3" max="3" width="14.28515625" customWidth="1"/>
    <col min="4" max="4" width="60.28515625" customWidth="1"/>
    <col min="6" max="6" width="24.28515625" customWidth="1"/>
    <col min="12" max="12" width="34.5703125" customWidth="1"/>
    <col min="13" max="13" width="61.28515625" customWidth="1"/>
  </cols>
  <sheetData>
    <row r="1" spans="2:13" x14ac:dyDescent="0.2">
      <c r="B1" s="3"/>
      <c r="C1" s="3"/>
      <c r="D1" s="3"/>
      <c r="E1" s="3"/>
      <c r="F1" s="3"/>
      <c r="G1" s="3"/>
      <c r="H1" s="3"/>
      <c r="I1" s="3"/>
      <c r="J1" s="3"/>
      <c r="K1" s="1"/>
      <c r="L1" s="1"/>
      <c r="M1" s="1"/>
    </row>
    <row r="2" spans="2:13" x14ac:dyDescent="0.2">
      <c r="B2" s="3"/>
      <c r="C2" s="3"/>
      <c r="D2" s="3"/>
      <c r="E2" s="3"/>
      <c r="F2" s="3"/>
      <c r="G2" s="3"/>
      <c r="H2" s="3"/>
      <c r="I2" s="3"/>
      <c r="J2" s="3"/>
      <c r="K2" s="1"/>
      <c r="L2" s="1"/>
      <c r="M2" s="1"/>
    </row>
    <row r="3" spans="2:13" x14ac:dyDescent="0.2">
      <c r="B3" s="3"/>
      <c r="C3" s="3"/>
      <c r="D3" s="3"/>
      <c r="E3" s="3"/>
      <c r="F3" s="3"/>
      <c r="G3" s="3"/>
      <c r="H3" s="3"/>
      <c r="I3" s="3"/>
      <c r="J3" s="3"/>
      <c r="K3" s="1"/>
      <c r="L3" s="1"/>
      <c r="M3" s="1"/>
    </row>
    <row r="4" spans="2:13" ht="10.15" customHeight="1" x14ac:dyDescent="0.2">
      <c r="B4" s="3"/>
      <c r="C4" s="3"/>
      <c r="D4" s="3"/>
      <c r="E4" s="3"/>
      <c r="F4" s="3"/>
      <c r="G4" s="3"/>
      <c r="H4" s="3"/>
      <c r="I4" s="3"/>
      <c r="J4" s="3"/>
      <c r="K4" s="1"/>
      <c r="L4" s="1"/>
      <c r="M4" s="1"/>
    </row>
    <row r="5" spans="2:13" x14ac:dyDescent="0.2">
      <c r="B5" s="3"/>
      <c r="C5" s="3"/>
      <c r="D5" s="3"/>
      <c r="E5" s="3"/>
      <c r="F5" s="3"/>
      <c r="G5" s="3"/>
      <c r="H5" s="3"/>
      <c r="I5" s="3"/>
      <c r="J5" s="3"/>
      <c r="K5" s="1"/>
      <c r="L5" s="1"/>
      <c r="M5" s="1"/>
    </row>
    <row r="6" spans="2:13" x14ac:dyDescent="0.2">
      <c r="B6" s="3"/>
      <c r="C6" s="3"/>
      <c r="D6" s="3"/>
      <c r="E6" s="3"/>
      <c r="F6" s="3"/>
      <c r="G6" s="3"/>
      <c r="H6" s="3"/>
      <c r="I6" s="3"/>
      <c r="J6" s="3"/>
      <c r="K6" s="1"/>
      <c r="L6" s="1"/>
      <c r="M6" s="1"/>
    </row>
    <row r="7" spans="2:13" x14ac:dyDescent="0.2">
      <c r="B7" s="3"/>
      <c r="C7" s="3"/>
      <c r="D7" s="3"/>
      <c r="E7" s="3"/>
      <c r="F7" s="3"/>
      <c r="G7" s="3"/>
      <c r="H7" s="3"/>
      <c r="I7" s="3"/>
      <c r="J7" s="3"/>
      <c r="K7" s="1"/>
      <c r="L7" s="1"/>
      <c r="M7" s="1"/>
    </row>
    <row r="8" spans="2:13" x14ac:dyDescent="0.2">
      <c r="B8" s="3"/>
      <c r="C8" s="3"/>
      <c r="D8" s="3"/>
      <c r="E8" s="3"/>
      <c r="F8" s="3"/>
      <c r="G8" s="3"/>
      <c r="H8" s="3"/>
      <c r="I8" s="3"/>
      <c r="J8" s="3"/>
      <c r="K8" s="1"/>
      <c r="L8" s="1"/>
      <c r="M8" s="1"/>
    </row>
    <row r="9" spans="2:13" x14ac:dyDescent="0.2">
      <c r="B9" s="3"/>
      <c r="C9" s="3"/>
      <c r="D9" s="3"/>
      <c r="E9" s="3"/>
      <c r="F9" s="3"/>
      <c r="G9" s="3"/>
      <c r="H9" s="3"/>
      <c r="I9" s="3"/>
      <c r="J9" s="3"/>
      <c r="K9" s="1"/>
      <c r="L9" s="1"/>
      <c r="M9" s="1"/>
    </row>
    <row r="10" spans="2:13" ht="13.5" thickBot="1" x14ac:dyDescent="0.25">
      <c r="B10" s="4"/>
      <c r="C10" s="4"/>
      <c r="D10" s="4"/>
      <c r="E10" s="4"/>
      <c r="F10" s="4"/>
      <c r="G10" s="4"/>
      <c r="H10" s="1"/>
      <c r="I10" s="1"/>
      <c r="J10" s="1"/>
      <c r="K10" s="1"/>
      <c r="L10" s="1"/>
      <c r="M10" s="1"/>
    </row>
    <row r="11" spans="2:13" ht="94.5" customHeight="1" thickTop="1" thickBot="1" x14ac:dyDescent="0.25">
      <c r="B11" s="137" t="s">
        <v>89</v>
      </c>
      <c r="C11" s="138"/>
      <c r="D11" s="138"/>
      <c r="E11" s="138"/>
      <c r="F11" s="138"/>
      <c r="G11" s="138"/>
      <c r="H11" s="138"/>
      <c r="I11" s="138"/>
      <c r="J11" s="138"/>
      <c r="K11" s="138"/>
      <c r="L11" s="138"/>
      <c r="M11" s="139"/>
    </row>
    <row r="12" spans="2:13" ht="60" customHeight="1" thickTop="1" thickBot="1" x14ac:dyDescent="0.25">
      <c r="B12" s="140" t="s">
        <v>0</v>
      </c>
      <c r="C12" s="140"/>
      <c r="D12" s="140"/>
      <c r="E12" s="140"/>
      <c r="F12" s="140"/>
      <c r="G12" s="140"/>
      <c r="H12" s="140"/>
      <c r="I12" s="140"/>
      <c r="J12" s="140"/>
      <c r="K12" s="141"/>
      <c r="L12" s="141"/>
      <c r="M12" s="141"/>
    </row>
    <row r="13" spans="2:13" ht="71.25" customHeight="1" thickBot="1" x14ac:dyDescent="0.25">
      <c r="B13" s="142" t="s">
        <v>183</v>
      </c>
      <c r="C13" s="143"/>
      <c r="D13" s="143"/>
      <c r="E13" s="143"/>
      <c r="F13" s="143"/>
      <c r="G13" s="143"/>
      <c r="H13" s="143"/>
      <c r="I13" s="143"/>
      <c r="J13" s="143"/>
      <c r="K13" s="144"/>
      <c r="L13" s="144"/>
      <c r="M13" s="145"/>
    </row>
    <row r="14" spans="2:13" x14ac:dyDescent="0.2">
      <c r="B14" s="2"/>
      <c r="C14" s="2"/>
      <c r="D14" s="3"/>
      <c r="E14" s="3"/>
      <c r="F14" s="1"/>
      <c r="G14" s="1"/>
      <c r="H14" s="1"/>
      <c r="I14" s="1"/>
      <c r="J14" s="1"/>
      <c r="K14" s="1"/>
      <c r="L14" s="1"/>
      <c r="M14" s="1"/>
    </row>
    <row r="15" spans="2:13" x14ac:dyDescent="0.2">
      <c r="B15" s="2"/>
      <c r="C15" s="2"/>
      <c r="D15" s="3"/>
      <c r="E15" s="3"/>
      <c r="F15" s="1"/>
      <c r="G15" s="1"/>
      <c r="H15" s="1"/>
      <c r="I15" s="1"/>
      <c r="J15" s="1"/>
      <c r="K15" s="1"/>
      <c r="L15" s="1"/>
      <c r="M15" s="1"/>
    </row>
    <row r="16" spans="2:13" ht="23.25" x14ac:dyDescent="0.2">
      <c r="B16" s="146" t="s">
        <v>1</v>
      </c>
      <c r="C16" s="146"/>
      <c r="D16" s="146"/>
      <c r="E16" s="146"/>
      <c r="F16" s="146"/>
      <c r="G16" s="146"/>
      <c r="H16" s="146"/>
      <c r="I16" s="146"/>
      <c r="J16" s="146"/>
      <c r="K16" s="147"/>
      <c r="L16" s="147"/>
      <c r="M16" s="147"/>
    </row>
    <row r="17" spans="2:13" x14ac:dyDescent="0.2">
      <c r="B17" s="2"/>
      <c r="C17" s="2"/>
      <c r="D17" s="3"/>
      <c r="E17" s="3"/>
      <c r="F17" s="1"/>
      <c r="G17" s="1"/>
      <c r="H17" s="1"/>
      <c r="I17" s="1"/>
      <c r="J17" s="1"/>
      <c r="K17" s="1"/>
      <c r="L17" s="1"/>
      <c r="M17" s="1"/>
    </row>
    <row r="18" spans="2:13" ht="13.5" thickBot="1" x14ac:dyDescent="0.25">
      <c r="B18" s="2"/>
      <c r="C18" s="2"/>
      <c r="D18" s="3"/>
      <c r="E18" s="3"/>
      <c r="F18" s="1"/>
      <c r="G18" s="1"/>
      <c r="H18" s="1"/>
      <c r="I18" s="1"/>
      <c r="J18" s="1"/>
      <c r="K18" s="1"/>
      <c r="L18" s="1"/>
      <c r="M18" s="1"/>
    </row>
    <row r="19" spans="2:13" s="11" customFormat="1" ht="408.75" customHeight="1" thickBot="1" x14ac:dyDescent="0.25">
      <c r="B19" s="134" t="s">
        <v>201</v>
      </c>
      <c r="C19" s="135"/>
      <c r="D19" s="135"/>
      <c r="E19" s="135"/>
      <c r="F19" s="135"/>
      <c r="G19" s="135"/>
      <c r="H19" s="135"/>
      <c r="I19" s="135"/>
      <c r="J19" s="135"/>
      <c r="K19" s="135"/>
      <c r="L19" s="135"/>
      <c r="M19" s="136"/>
    </row>
    <row r="21" spans="2:13" ht="15.75" x14ac:dyDescent="0.25">
      <c r="B21" s="12"/>
    </row>
    <row r="22" spans="2:13" x14ac:dyDescent="0.2">
      <c r="B22" s="13"/>
    </row>
    <row r="23" spans="2:13" x14ac:dyDescent="0.2">
      <c r="B23" s="13"/>
    </row>
    <row r="24" spans="2:13" ht="15.75" x14ac:dyDescent="0.25">
      <c r="B24" s="12"/>
    </row>
  </sheetData>
  <mergeCells count="5">
    <mergeCell ref="B19:M19"/>
    <mergeCell ref="B11:M11"/>
    <mergeCell ref="B12:M12"/>
    <mergeCell ref="B13:M13"/>
    <mergeCell ref="B16:M16"/>
  </mergeCells>
  <phoneticPr fontId="0" type="noConversion"/>
  <pageMargins left="0.39370078740157483" right="0.39370078740157483" top="0.39370078740157483" bottom="0.39370078740157483" header="0.51181102362204722" footer="0.51181102362204722"/>
  <pageSetup paperSize="9" scale="65" orientation="landscape" r:id="rId1"/>
  <headerFooter alignWithMargins="0">
    <oddFooter>&amp;RCadre de réponse financier RENAR3_V7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B1A45-D7F5-4441-A036-EB1DFB27656E}">
  <sheetPr codeName="Feuil2">
    <pageSetUpPr fitToPage="1"/>
  </sheetPr>
  <dimension ref="A1:P19"/>
  <sheetViews>
    <sheetView zoomScale="55" zoomScaleNormal="55" workbookViewId="0">
      <pane ySplit="6" topLeftCell="A19" activePane="bottomLeft" state="frozen"/>
      <selection pane="bottomLeft" activeCell="B19" sqref="B19"/>
    </sheetView>
  </sheetViews>
  <sheetFormatPr baseColWidth="10" defaultColWidth="11.42578125" defaultRowHeight="12.75" x14ac:dyDescent="0.2"/>
  <cols>
    <col min="1" max="1" width="49" style="9" customWidth="1"/>
    <col min="2" max="2" width="107.85546875" style="5" customWidth="1"/>
    <col min="3" max="5" width="25" style="5" customWidth="1"/>
    <col min="6" max="6" width="25" style="41" customWidth="1"/>
    <col min="7" max="7" width="5" style="41" customWidth="1"/>
    <col min="8" max="8" width="25" style="5" customWidth="1"/>
    <col min="9" max="9" width="25" style="41" customWidth="1"/>
    <col min="10" max="12" width="25" style="5" customWidth="1"/>
    <col min="13" max="13" width="25" style="41" customWidth="1"/>
    <col min="14" max="14" width="1.28515625" style="41" customWidth="1"/>
    <col min="15" max="15" width="46.28515625" style="5" customWidth="1"/>
    <col min="16" max="16" width="78.28515625" style="18" customWidth="1"/>
    <col min="17" max="16384" width="11.42578125" style="18"/>
  </cols>
  <sheetData>
    <row r="1" spans="1:16" ht="97.15" customHeight="1" thickBot="1" x14ac:dyDescent="0.25">
      <c r="A1" s="153" t="s">
        <v>88</v>
      </c>
      <c r="B1" s="154"/>
      <c r="C1" s="154"/>
      <c r="D1" s="154"/>
      <c r="E1" s="154"/>
      <c r="F1" s="154"/>
      <c r="G1" s="154"/>
      <c r="H1" s="154"/>
      <c r="I1" s="154"/>
      <c r="J1" s="154"/>
      <c r="K1" s="154"/>
      <c r="L1" s="154"/>
      <c r="M1" s="154"/>
      <c r="N1" s="154"/>
      <c r="O1" s="154"/>
      <c r="P1" s="154"/>
    </row>
    <row r="3" spans="1:16" ht="25.9" customHeight="1" x14ac:dyDescent="0.2">
      <c r="A3" s="155" t="s">
        <v>2</v>
      </c>
      <c r="B3" s="155"/>
      <c r="C3" s="155"/>
      <c r="D3" s="155"/>
      <c r="E3" s="155"/>
      <c r="F3" s="155"/>
      <c r="G3" s="155"/>
      <c r="H3" s="155"/>
      <c r="I3" s="155"/>
      <c r="J3" s="155"/>
      <c r="K3" s="155"/>
      <c r="L3" s="155"/>
      <c r="M3" s="155"/>
      <c r="N3" s="155"/>
      <c r="O3" s="155"/>
      <c r="P3" s="155"/>
    </row>
    <row r="4" spans="1:16" ht="39" customHeight="1" thickBot="1" x14ac:dyDescent="0.25">
      <c r="A4" s="155" t="s">
        <v>202</v>
      </c>
      <c r="B4" s="155"/>
      <c r="C4" s="155"/>
      <c r="D4" s="155"/>
      <c r="E4" s="155"/>
      <c r="F4" s="155"/>
      <c r="G4" s="155"/>
      <c r="H4" s="155"/>
      <c r="I4" s="155"/>
      <c r="J4" s="155"/>
      <c r="K4" s="155"/>
      <c r="L4" s="155"/>
      <c r="M4" s="155"/>
      <c r="N4" s="155"/>
      <c r="O4" s="155"/>
      <c r="P4" s="155"/>
    </row>
    <row r="5" spans="1:16" s="79" customFormat="1" ht="37.5" customHeight="1" thickBot="1" x14ac:dyDescent="0.3">
      <c r="A5" s="108"/>
      <c r="B5" s="109"/>
      <c r="C5" s="156" t="s">
        <v>92</v>
      </c>
      <c r="D5" s="157"/>
      <c r="E5" s="157"/>
      <c r="F5" s="158"/>
      <c r="G5" s="110"/>
      <c r="H5" s="159" t="s">
        <v>102</v>
      </c>
      <c r="I5" s="160"/>
      <c r="J5" s="159" t="s">
        <v>103</v>
      </c>
      <c r="K5" s="160"/>
      <c r="L5" s="159" t="s">
        <v>104</v>
      </c>
      <c r="M5" s="160"/>
      <c r="N5" s="110"/>
      <c r="O5" s="111"/>
    </row>
    <row r="6" spans="1:16" s="79" customFormat="1" ht="75" customHeight="1" thickBot="1" x14ac:dyDescent="0.3">
      <c r="A6" s="75" t="s">
        <v>91</v>
      </c>
      <c r="B6" s="76" t="s">
        <v>3</v>
      </c>
      <c r="C6" s="75" t="s">
        <v>93</v>
      </c>
      <c r="D6" s="77" t="s">
        <v>94</v>
      </c>
      <c r="E6" s="77" t="s">
        <v>95</v>
      </c>
      <c r="F6" s="77" t="s">
        <v>105</v>
      </c>
      <c r="G6" s="78"/>
      <c r="H6" s="75" t="s">
        <v>166</v>
      </c>
      <c r="I6" s="77" t="s">
        <v>167</v>
      </c>
      <c r="J6" s="75" t="s">
        <v>166</v>
      </c>
      <c r="K6" s="77" t="s">
        <v>105</v>
      </c>
      <c r="L6" s="75" t="s">
        <v>166</v>
      </c>
      <c r="M6" s="77" t="s">
        <v>105</v>
      </c>
      <c r="N6" s="78"/>
      <c r="O6" s="77" t="s">
        <v>5</v>
      </c>
      <c r="P6" s="77" t="s">
        <v>6</v>
      </c>
    </row>
    <row r="7" spans="1:16" s="79" customFormat="1" ht="37.9" customHeight="1" thickBot="1" x14ac:dyDescent="0.3">
      <c r="A7" s="151" t="s">
        <v>169</v>
      </c>
      <c r="B7" s="151"/>
      <c r="C7" s="151"/>
      <c r="D7" s="151"/>
      <c r="E7" s="151"/>
      <c r="F7" s="151"/>
      <c r="G7" s="151"/>
      <c r="H7" s="151"/>
      <c r="I7" s="151"/>
      <c r="J7" s="151"/>
      <c r="K7" s="151"/>
      <c r="L7" s="151"/>
      <c r="M7" s="151"/>
      <c r="N7" s="151"/>
      <c r="O7" s="151"/>
      <c r="P7" s="152"/>
    </row>
    <row r="8" spans="1:16" s="79" customFormat="1" ht="43.15" customHeight="1" thickBot="1" x14ac:dyDescent="0.3">
      <c r="A8" s="161" t="s">
        <v>7</v>
      </c>
      <c r="B8" s="162"/>
      <c r="C8" s="162"/>
      <c r="D8" s="162"/>
      <c r="E8" s="162"/>
      <c r="F8" s="162"/>
      <c r="G8" s="162"/>
      <c r="H8" s="162"/>
      <c r="I8" s="162"/>
      <c r="J8" s="162"/>
      <c r="K8" s="162"/>
      <c r="L8" s="162"/>
      <c r="M8" s="162"/>
      <c r="N8" s="162"/>
      <c r="O8" s="162"/>
      <c r="P8" s="163"/>
    </row>
    <row r="9" spans="1:16" s="79" customFormat="1" ht="174.6" customHeight="1" thickBot="1" x14ac:dyDescent="0.3">
      <c r="A9" s="105" t="s">
        <v>44</v>
      </c>
      <c r="B9" s="208" t="s">
        <v>138</v>
      </c>
      <c r="C9" s="80"/>
      <c r="D9" s="81"/>
      <c r="E9" s="82">
        <f t="shared" ref="E9" si="0">C9*(1-D9)</f>
        <v>0</v>
      </c>
      <c r="F9" s="82">
        <f t="shared" ref="F9:M12" si="1">E9*1.2</f>
        <v>0</v>
      </c>
      <c r="G9" s="83"/>
      <c r="H9" s="84"/>
      <c r="I9" s="85">
        <f t="shared" si="1"/>
        <v>0</v>
      </c>
      <c r="J9" s="80"/>
      <c r="K9" s="82">
        <f t="shared" si="1"/>
        <v>0</v>
      </c>
      <c r="L9" s="80"/>
      <c r="M9" s="82">
        <f t="shared" si="1"/>
        <v>0</v>
      </c>
      <c r="N9" s="83"/>
      <c r="O9" s="86" t="s">
        <v>190</v>
      </c>
      <c r="P9" s="87"/>
    </row>
    <row r="10" spans="1:16" s="90" customFormat="1" ht="141.6" customHeight="1" thickBot="1" x14ac:dyDescent="0.3">
      <c r="A10" s="105" t="s">
        <v>45</v>
      </c>
      <c r="B10" s="208" t="s">
        <v>139</v>
      </c>
      <c r="C10" s="84"/>
      <c r="D10" s="81"/>
      <c r="E10" s="85">
        <f>C10*(1-D10)</f>
        <v>0</v>
      </c>
      <c r="F10" s="85">
        <f>E10*1.2</f>
        <v>0</v>
      </c>
      <c r="G10" s="88"/>
      <c r="H10" s="84"/>
      <c r="I10" s="85">
        <f>H10*1.2</f>
        <v>0</v>
      </c>
      <c r="J10" s="84"/>
      <c r="K10" s="85">
        <f>J10*1.2</f>
        <v>0</v>
      </c>
      <c r="L10" s="84"/>
      <c r="M10" s="85">
        <f>L10*1.2</f>
        <v>0</v>
      </c>
      <c r="N10" s="88"/>
      <c r="O10" s="86" t="s">
        <v>190</v>
      </c>
      <c r="P10" s="89"/>
    </row>
    <row r="11" spans="1:16" s="79" customFormat="1" ht="40.5" customHeight="1" thickBot="1" x14ac:dyDescent="0.3">
      <c r="A11" s="148" t="s">
        <v>168</v>
      </c>
      <c r="B11" s="149"/>
      <c r="C11" s="149"/>
      <c r="D11" s="149"/>
      <c r="E11" s="149"/>
      <c r="F11" s="149"/>
      <c r="G11" s="149"/>
      <c r="H11" s="149"/>
      <c r="I11" s="149"/>
      <c r="J11" s="149"/>
      <c r="K11" s="149"/>
      <c r="L11" s="149"/>
      <c r="M11" s="149"/>
      <c r="N11" s="149"/>
      <c r="O11" s="149"/>
      <c r="P11" s="150"/>
    </row>
    <row r="12" spans="1:16" s="79" customFormat="1" ht="117" customHeight="1" thickBot="1" x14ac:dyDescent="0.3">
      <c r="A12" s="106" t="s">
        <v>82</v>
      </c>
      <c r="B12" s="209" t="s">
        <v>96</v>
      </c>
      <c r="C12" s="91"/>
      <c r="D12" s="92"/>
      <c r="E12" s="93">
        <f t="shared" ref="E12" si="2">C12*(1-D12)</f>
        <v>0</v>
      </c>
      <c r="F12" s="93">
        <f t="shared" si="1"/>
        <v>0</v>
      </c>
      <c r="G12" s="94"/>
      <c r="H12" s="91"/>
      <c r="I12" s="93">
        <f t="shared" si="1"/>
        <v>0</v>
      </c>
      <c r="J12" s="91"/>
      <c r="K12" s="93">
        <f t="shared" si="1"/>
        <v>0</v>
      </c>
      <c r="L12" s="91"/>
      <c r="M12" s="93">
        <f t="shared" si="1"/>
        <v>0</v>
      </c>
      <c r="N12" s="94"/>
      <c r="O12" s="86" t="s">
        <v>190</v>
      </c>
      <c r="P12" s="95"/>
    </row>
    <row r="13" spans="1:16" s="90" customFormat="1" ht="162.6" customHeight="1" thickBot="1" x14ac:dyDescent="0.3">
      <c r="A13" s="106" t="s">
        <v>46</v>
      </c>
      <c r="B13" s="209" t="s">
        <v>98</v>
      </c>
      <c r="C13" s="91"/>
      <c r="D13" s="92"/>
      <c r="E13" s="93">
        <f>C13*(1-D13)</f>
        <v>0</v>
      </c>
      <c r="F13" s="93">
        <f>E13*1.2</f>
        <v>0</v>
      </c>
      <c r="G13" s="94"/>
      <c r="H13" s="91"/>
      <c r="I13" s="93">
        <f>H13*1.2</f>
        <v>0</v>
      </c>
      <c r="J13" s="91"/>
      <c r="K13" s="93">
        <f>J13*1.2</f>
        <v>0</v>
      </c>
      <c r="L13" s="91"/>
      <c r="M13" s="93">
        <f>L13*1.2</f>
        <v>0</v>
      </c>
      <c r="N13" s="94"/>
      <c r="O13" s="86" t="s">
        <v>190</v>
      </c>
      <c r="P13" s="96"/>
    </row>
    <row r="14" spans="1:16" s="79" customFormat="1" ht="151.9" customHeight="1" thickBot="1" x14ac:dyDescent="0.3">
      <c r="A14" s="106" t="s">
        <v>48</v>
      </c>
      <c r="B14" s="209" t="s">
        <v>100</v>
      </c>
      <c r="C14" s="97"/>
      <c r="D14" s="92"/>
      <c r="E14" s="98">
        <f t="shared" ref="E14" si="3">C14*(1-D14)</f>
        <v>0</v>
      </c>
      <c r="F14" s="98">
        <f t="shared" ref="F14" si="4">E14*1.2</f>
        <v>0</v>
      </c>
      <c r="G14" s="99"/>
      <c r="H14" s="97"/>
      <c r="I14" s="98">
        <f t="shared" ref="I14" si="5">H14*1.2</f>
        <v>0</v>
      </c>
      <c r="J14" s="97"/>
      <c r="K14" s="98">
        <f t="shared" ref="K14" si="6">J14*1.2</f>
        <v>0</v>
      </c>
      <c r="L14" s="97"/>
      <c r="M14" s="98">
        <f t="shared" ref="M14" si="7">L14*1.2</f>
        <v>0</v>
      </c>
      <c r="N14" s="99"/>
      <c r="O14" s="86" t="s">
        <v>190</v>
      </c>
      <c r="P14" s="95"/>
    </row>
    <row r="15" spans="1:16" s="79" customFormat="1" ht="37.9" customHeight="1" thickBot="1" x14ac:dyDescent="0.3">
      <c r="A15" s="151" t="s">
        <v>137</v>
      </c>
      <c r="B15" s="151"/>
      <c r="C15" s="151"/>
      <c r="D15" s="151"/>
      <c r="E15" s="151"/>
      <c r="F15" s="151"/>
      <c r="G15" s="151"/>
      <c r="H15" s="151"/>
      <c r="I15" s="151"/>
      <c r="J15" s="151"/>
      <c r="K15" s="151"/>
      <c r="L15" s="151"/>
      <c r="M15" s="151"/>
      <c r="N15" s="151"/>
      <c r="O15" s="151"/>
      <c r="P15" s="152"/>
    </row>
    <row r="16" spans="1:16" s="79" customFormat="1" ht="45" customHeight="1" thickBot="1" x14ac:dyDescent="0.3">
      <c r="A16" s="148" t="s">
        <v>170</v>
      </c>
      <c r="B16" s="149"/>
      <c r="C16" s="149"/>
      <c r="D16" s="149"/>
      <c r="E16" s="149"/>
      <c r="F16" s="149"/>
      <c r="G16" s="149"/>
      <c r="H16" s="149"/>
      <c r="I16" s="149"/>
      <c r="J16" s="149"/>
      <c r="K16" s="149"/>
      <c r="L16" s="149"/>
      <c r="M16" s="149"/>
      <c r="N16" s="149"/>
      <c r="O16" s="149"/>
      <c r="P16" s="150"/>
    </row>
    <row r="17" spans="1:16" s="79" customFormat="1" ht="156.6" customHeight="1" x14ac:dyDescent="0.25">
      <c r="A17" s="105" t="s">
        <v>83</v>
      </c>
      <c r="B17" s="208" t="s">
        <v>97</v>
      </c>
      <c r="C17" s="122"/>
      <c r="D17" s="81"/>
      <c r="E17" s="123">
        <f t="shared" ref="E17" si="8">C17*(1-D17)</f>
        <v>0</v>
      </c>
      <c r="F17" s="123">
        <f t="shared" ref="F17" si="9">E17*1.2</f>
        <v>0</v>
      </c>
      <c r="G17" s="124"/>
      <c r="H17" s="122"/>
      <c r="I17" s="123">
        <f t="shared" ref="I17" si="10">H17*1.2</f>
        <v>0</v>
      </c>
      <c r="J17" s="122"/>
      <c r="K17" s="123">
        <f t="shared" ref="K17" si="11">J17*1.2</f>
        <v>0</v>
      </c>
      <c r="L17" s="122"/>
      <c r="M17" s="123">
        <f t="shared" ref="M17" si="12">L17*1.2</f>
        <v>0</v>
      </c>
      <c r="N17" s="124"/>
      <c r="O17" s="125"/>
      <c r="P17" s="87"/>
    </row>
    <row r="18" spans="1:16" s="90" customFormat="1" ht="156.6" customHeight="1" x14ac:dyDescent="0.25">
      <c r="A18" s="106" t="s">
        <v>47</v>
      </c>
      <c r="B18" s="209" t="s">
        <v>99</v>
      </c>
      <c r="C18" s="91"/>
      <c r="D18" s="92"/>
      <c r="E18" s="93">
        <f>C18*(1-D18)</f>
        <v>0</v>
      </c>
      <c r="F18" s="93">
        <f>E18*1.2</f>
        <v>0</v>
      </c>
      <c r="G18" s="94"/>
      <c r="H18" s="91"/>
      <c r="I18" s="93">
        <f>H18*1.2</f>
        <v>0</v>
      </c>
      <c r="J18" s="91"/>
      <c r="K18" s="93">
        <f>J18*1.2</f>
        <v>0</v>
      </c>
      <c r="L18" s="91"/>
      <c r="M18" s="93">
        <f>L18*1.2</f>
        <v>0</v>
      </c>
      <c r="N18" s="94"/>
      <c r="O18" s="121"/>
      <c r="P18" s="96"/>
    </row>
    <row r="19" spans="1:16" s="79" customFormat="1" ht="142.5" customHeight="1" thickBot="1" x14ac:dyDescent="0.3">
      <c r="A19" s="107" t="s">
        <v>49</v>
      </c>
      <c r="B19" s="210" t="s">
        <v>101</v>
      </c>
      <c r="C19" s="100"/>
      <c r="D19" s="101"/>
      <c r="E19" s="102">
        <f>C19*(1-D19)</f>
        <v>0</v>
      </c>
      <c r="F19" s="102">
        <f>E19*1.2</f>
        <v>0</v>
      </c>
      <c r="G19" s="103"/>
      <c r="H19" s="100"/>
      <c r="I19" s="102">
        <f>H19*1.2</f>
        <v>0</v>
      </c>
      <c r="J19" s="100"/>
      <c r="K19" s="102">
        <f>J19*1.2</f>
        <v>0</v>
      </c>
      <c r="L19" s="100"/>
      <c r="M19" s="102">
        <f>L19*1.2</f>
        <v>0</v>
      </c>
      <c r="N19" s="103"/>
      <c r="O19" s="126"/>
      <c r="P19" s="104"/>
    </row>
  </sheetData>
  <mergeCells count="12">
    <mergeCell ref="A16:P16"/>
    <mergeCell ref="A15:P15"/>
    <mergeCell ref="A1:P1"/>
    <mergeCell ref="A3:P3"/>
    <mergeCell ref="A4:P4"/>
    <mergeCell ref="C5:F5"/>
    <mergeCell ref="A7:P7"/>
    <mergeCell ref="H5:I5"/>
    <mergeCell ref="J5:K5"/>
    <mergeCell ref="L5:M5"/>
    <mergeCell ref="A8:P8"/>
    <mergeCell ref="A11:P11"/>
  </mergeCells>
  <phoneticPr fontId="7" type="noConversion"/>
  <printOptions horizontalCentered="1" verticalCentered="1"/>
  <pageMargins left="0" right="0" top="0" bottom="0" header="0.31496062992125984" footer="0.31496062992125984"/>
  <pageSetup paperSize="8" scale="63" fitToHeight="12" orientation="landscape"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4">
    <pageSetUpPr fitToPage="1"/>
  </sheetPr>
  <dimension ref="A1:Q48"/>
  <sheetViews>
    <sheetView zoomScale="70" zoomScaleNormal="70" workbookViewId="0">
      <pane ySplit="6" topLeftCell="A44" activePane="bottomLeft" state="frozen"/>
      <selection pane="bottomLeft" activeCell="B44" sqref="B44"/>
    </sheetView>
  </sheetViews>
  <sheetFormatPr baseColWidth="10" defaultColWidth="11.42578125" defaultRowHeight="12.75" x14ac:dyDescent="0.2"/>
  <cols>
    <col min="1" max="1" width="30" style="5" customWidth="1"/>
    <col min="2" max="2" width="89.7109375" style="5" customWidth="1"/>
    <col min="3" max="5" width="17.7109375" style="18" customWidth="1"/>
    <col min="6" max="6" width="17.7109375" style="41" customWidth="1"/>
    <col min="7" max="7" width="36.7109375" style="5" customWidth="1"/>
    <col min="8" max="8" width="101.28515625" style="18" customWidth="1"/>
    <col min="9" max="16384" width="11.42578125" style="18"/>
  </cols>
  <sheetData>
    <row r="1" spans="1:17" ht="40.5" customHeight="1" thickBot="1" x14ac:dyDescent="0.25">
      <c r="A1" s="176" t="s">
        <v>88</v>
      </c>
      <c r="B1" s="177"/>
      <c r="C1" s="177"/>
      <c r="D1" s="177"/>
      <c r="E1" s="177"/>
      <c r="F1" s="177"/>
      <c r="G1" s="177"/>
      <c r="H1" s="177"/>
    </row>
    <row r="2" spans="1:17" x14ac:dyDescent="0.2">
      <c r="A2" s="18"/>
    </row>
    <row r="3" spans="1:17" ht="15" customHeight="1" x14ac:dyDescent="0.2">
      <c r="A3" s="178" t="s">
        <v>2</v>
      </c>
      <c r="B3" s="178"/>
      <c r="C3" s="178"/>
      <c r="D3" s="178"/>
      <c r="E3" s="178"/>
      <c r="F3" s="178"/>
      <c r="G3" s="178"/>
      <c r="H3" s="178"/>
      <c r="I3" s="58"/>
      <c r="J3" s="58"/>
      <c r="K3" s="58"/>
      <c r="L3" s="58"/>
      <c r="M3" s="58"/>
      <c r="N3" s="58"/>
      <c r="O3" s="58"/>
      <c r="P3" s="58"/>
      <c r="Q3" s="58"/>
    </row>
    <row r="4" spans="1:17" ht="14.25" customHeight="1" x14ac:dyDescent="0.2">
      <c r="A4" s="178" t="s">
        <v>202</v>
      </c>
      <c r="B4" s="178"/>
      <c r="C4" s="178"/>
      <c r="D4" s="178"/>
      <c r="E4" s="178"/>
      <c r="F4" s="178"/>
      <c r="G4" s="178"/>
      <c r="H4" s="178"/>
      <c r="I4" s="58"/>
      <c r="J4" s="58"/>
      <c r="K4" s="58"/>
      <c r="L4" s="58"/>
      <c r="M4" s="58"/>
      <c r="N4" s="58"/>
      <c r="O4" s="58"/>
      <c r="P4" s="58"/>
      <c r="Q4" s="58"/>
    </row>
    <row r="5" spans="1:17" ht="13.5" thickBot="1" x14ac:dyDescent="0.25"/>
    <row r="6" spans="1:17" ht="42.75" customHeight="1" thickBot="1" x14ac:dyDescent="0.25">
      <c r="A6" s="15" t="s">
        <v>91</v>
      </c>
      <c r="B6" s="48" t="s">
        <v>3</v>
      </c>
      <c r="C6" s="15" t="s">
        <v>165</v>
      </c>
      <c r="D6" s="20" t="s">
        <v>4</v>
      </c>
      <c r="E6" s="20" t="s">
        <v>39</v>
      </c>
      <c r="F6" s="20" t="s">
        <v>40</v>
      </c>
      <c r="G6" s="20" t="s">
        <v>5</v>
      </c>
      <c r="H6" s="20" t="s">
        <v>6</v>
      </c>
    </row>
    <row r="7" spans="1:17" ht="15" x14ac:dyDescent="0.2">
      <c r="A7" s="174" t="s">
        <v>192</v>
      </c>
      <c r="B7" s="175"/>
      <c r="C7" s="175"/>
      <c r="D7" s="175"/>
      <c r="E7" s="175"/>
      <c r="F7" s="175"/>
      <c r="G7" s="175"/>
      <c r="H7" s="175"/>
    </row>
    <row r="8" spans="1:17" ht="47.1" customHeight="1" x14ac:dyDescent="0.2">
      <c r="A8" s="112" t="s">
        <v>50</v>
      </c>
      <c r="B8" s="211" t="s">
        <v>140</v>
      </c>
      <c r="C8" s="21"/>
      <c r="D8" s="22"/>
      <c r="E8" s="50">
        <f t="shared" ref="E8:E9" si="0">C8*(1-D8)</f>
        <v>0</v>
      </c>
      <c r="F8" s="50">
        <f t="shared" ref="F8:F9" si="1">E8*1.2</f>
        <v>0</v>
      </c>
      <c r="G8" s="37"/>
      <c r="H8" s="38"/>
    </row>
    <row r="9" spans="1:17" ht="51.6" customHeight="1" x14ac:dyDescent="0.2">
      <c r="A9" s="112" t="s">
        <v>51</v>
      </c>
      <c r="B9" s="211" t="s">
        <v>141</v>
      </c>
      <c r="C9" s="21"/>
      <c r="D9" s="22"/>
      <c r="E9" s="50">
        <f t="shared" si="0"/>
        <v>0</v>
      </c>
      <c r="F9" s="50">
        <f t="shared" si="1"/>
        <v>0</v>
      </c>
      <c r="G9" s="37"/>
      <c r="H9" s="38"/>
    </row>
    <row r="10" spans="1:17" ht="48.6" customHeight="1" x14ac:dyDescent="0.2">
      <c r="A10" s="112" t="s">
        <v>78</v>
      </c>
      <c r="B10" s="211" t="s">
        <v>142</v>
      </c>
      <c r="C10" s="21"/>
      <c r="D10" s="22"/>
      <c r="E10" s="50">
        <f t="shared" ref="E10:E11" si="2">C10*(1-D10)</f>
        <v>0</v>
      </c>
      <c r="F10" s="50">
        <f t="shared" ref="F10:F11" si="3">E10*1.2</f>
        <v>0</v>
      </c>
      <c r="G10" s="36"/>
      <c r="H10" s="38"/>
    </row>
    <row r="11" spans="1:17" ht="54.6" customHeight="1" x14ac:dyDescent="0.2">
      <c r="A11" s="112" t="s">
        <v>79</v>
      </c>
      <c r="B11" s="211" t="s">
        <v>143</v>
      </c>
      <c r="C11" s="21"/>
      <c r="D11" s="22"/>
      <c r="E11" s="50">
        <f t="shared" si="2"/>
        <v>0</v>
      </c>
      <c r="F11" s="50">
        <f t="shared" si="3"/>
        <v>0</v>
      </c>
      <c r="G11" s="36"/>
      <c r="H11" s="38"/>
    </row>
    <row r="12" spans="1:17" ht="64.5" customHeight="1" x14ac:dyDescent="0.2">
      <c r="A12" s="112" t="s">
        <v>80</v>
      </c>
      <c r="B12" s="211" t="s">
        <v>144</v>
      </c>
      <c r="C12" s="21"/>
      <c r="D12" s="22"/>
      <c r="E12" s="50">
        <f t="shared" ref="E12:E13" si="4">C12*(1-D12)</f>
        <v>0</v>
      </c>
      <c r="F12" s="50">
        <f t="shared" ref="F12:F13" si="5">E12*1.2</f>
        <v>0</v>
      </c>
      <c r="G12" s="37"/>
      <c r="H12" s="38"/>
    </row>
    <row r="13" spans="1:17" ht="61.5" customHeight="1" x14ac:dyDescent="0.2">
      <c r="A13" s="112" t="s">
        <v>81</v>
      </c>
      <c r="B13" s="211" t="s">
        <v>145</v>
      </c>
      <c r="C13" s="21"/>
      <c r="D13" s="22"/>
      <c r="E13" s="50">
        <f t="shared" si="4"/>
        <v>0</v>
      </c>
      <c r="F13" s="50">
        <f t="shared" si="5"/>
        <v>0</v>
      </c>
      <c r="G13" s="37"/>
      <c r="H13" s="38"/>
    </row>
    <row r="14" spans="1:17" ht="13.5" thickBot="1" x14ac:dyDescent="0.25">
      <c r="A14" s="9"/>
      <c r="E14" s="5"/>
      <c r="F14" s="5"/>
      <c r="G14" s="19"/>
    </row>
    <row r="15" spans="1:17" ht="15.75" thickBot="1" x14ac:dyDescent="0.25">
      <c r="A15" s="179" t="s">
        <v>171</v>
      </c>
      <c r="B15" s="180"/>
      <c r="C15" s="180"/>
      <c r="D15" s="180"/>
      <c r="E15" s="180"/>
      <c r="F15" s="180"/>
      <c r="G15" s="180"/>
      <c r="H15" s="181"/>
    </row>
    <row r="16" spans="1:17" ht="38.25" x14ac:dyDescent="0.2">
      <c r="A16" s="116" t="s">
        <v>52</v>
      </c>
      <c r="B16" s="212" t="s">
        <v>8</v>
      </c>
      <c r="C16" s="21"/>
      <c r="D16" s="22"/>
      <c r="E16" s="50">
        <f t="shared" ref="E16" si="6">C16*(1-D16)</f>
        <v>0</v>
      </c>
      <c r="F16" s="50">
        <f>E16*1.2</f>
        <v>0</v>
      </c>
      <c r="G16" s="39"/>
      <c r="H16" s="40"/>
    </row>
    <row r="17" spans="1:8" ht="38.25" x14ac:dyDescent="0.2">
      <c r="A17" s="116" t="s">
        <v>52</v>
      </c>
      <c r="B17" s="212" t="s">
        <v>8</v>
      </c>
      <c r="C17" s="21"/>
      <c r="D17" s="22"/>
      <c r="E17" s="50">
        <f t="shared" ref="E17" si="7">C17*(1-D17)</f>
        <v>0</v>
      </c>
      <c r="F17" s="50">
        <f>E17*1.2</f>
        <v>0</v>
      </c>
      <c r="G17" s="39"/>
      <c r="H17" s="40"/>
    </row>
    <row r="18" spans="1:8" x14ac:dyDescent="0.2">
      <c r="A18" s="9"/>
      <c r="E18" s="5"/>
      <c r="F18" s="5"/>
      <c r="G18" s="19"/>
    </row>
    <row r="19" spans="1:8" ht="63.75" x14ac:dyDescent="0.2">
      <c r="A19" s="47" t="s">
        <v>9</v>
      </c>
      <c r="B19" s="14" t="s">
        <v>10</v>
      </c>
      <c r="E19" s="5"/>
      <c r="F19" s="5"/>
      <c r="G19" s="19"/>
    </row>
    <row r="20" spans="1:8" ht="13.5" thickBot="1" x14ac:dyDescent="0.25">
      <c r="A20" s="9"/>
      <c r="E20" s="5"/>
      <c r="F20" s="5"/>
      <c r="G20" s="19"/>
    </row>
    <row r="21" spans="1:8" ht="15" x14ac:dyDescent="0.2">
      <c r="A21" s="174" t="s">
        <v>187</v>
      </c>
      <c r="B21" s="175"/>
      <c r="C21" s="175"/>
      <c r="D21" s="175"/>
      <c r="E21" s="175"/>
      <c r="F21" s="175"/>
      <c r="G21" s="175"/>
      <c r="H21" s="175"/>
    </row>
    <row r="22" spans="1:8" ht="75" customHeight="1" x14ac:dyDescent="0.2">
      <c r="A22" s="112" t="s">
        <v>84</v>
      </c>
      <c r="B22" s="211" t="s">
        <v>185</v>
      </c>
      <c r="C22" s="21"/>
      <c r="D22" s="22"/>
      <c r="E22" s="50">
        <f t="shared" ref="E22" si="8">C22*(1-D22)</f>
        <v>0</v>
      </c>
      <c r="F22" s="50">
        <f t="shared" ref="F22" si="9">E22*1.2</f>
        <v>0</v>
      </c>
      <c r="G22" s="37"/>
      <c r="H22" s="38"/>
    </row>
    <row r="23" spans="1:8" ht="85.9" customHeight="1" x14ac:dyDescent="0.2">
      <c r="A23" s="112" t="s">
        <v>160</v>
      </c>
      <c r="B23" s="211" t="s">
        <v>186</v>
      </c>
      <c r="C23" s="21"/>
      <c r="D23" s="22"/>
      <c r="E23" s="50">
        <f>C23*(1-D23)</f>
        <v>0</v>
      </c>
      <c r="F23" s="50">
        <f>E23*1.2</f>
        <v>0</v>
      </c>
      <c r="G23" s="37"/>
      <c r="H23" s="38"/>
    </row>
    <row r="24" spans="1:8" ht="86.25" customHeight="1" x14ac:dyDescent="0.2">
      <c r="A24" s="112" t="s">
        <v>90</v>
      </c>
      <c r="B24" s="211" t="s">
        <v>199</v>
      </c>
      <c r="C24" s="21"/>
      <c r="D24" s="22"/>
      <c r="E24" s="50">
        <f t="shared" ref="E24" si="10">C24*(1-D24)</f>
        <v>0</v>
      </c>
      <c r="F24" s="50">
        <f t="shared" ref="F24" si="11">E24*1.2</f>
        <v>0</v>
      </c>
      <c r="G24" s="73"/>
      <c r="H24" s="38"/>
    </row>
    <row r="25" spans="1:8" ht="13.5" thickBot="1" x14ac:dyDescent="0.25">
      <c r="A25" s="9"/>
      <c r="E25" s="5"/>
      <c r="F25" s="5"/>
      <c r="G25" s="19"/>
    </row>
    <row r="26" spans="1:8" ht="15.75" thickBot="1" x14ac:dyDescent="0.25">
      <c r="A26" s="174" t="s">
        <v>11</v>
      </c>
      <c r="B26" s="175"/>
      <c r="C26" s="175"/>
      <c r="D26" s="175"/>
      <c r="E26" s="175"/>
      <c r="F26" s="175"/>
      <c r="G26" s="175"/>
      <c r="H26" s="175"/>
    </row>
    <row r="27" spans="1:8" ht="15.75" thickBot="1" x14ac:dyDescent="0.25">
      <c r="A27" s="164" t="s">
        <v>12</v>
      </c>
      <c r="B27" s="165"/>
      <c r="C27" s="165"/>
      <c r="D27" s="165"/>
      <c r="E27" s="165"/>
      <c r="F27" s="165"/>
      <c r="G27" s="165"/>
      <c r="H27" s="166"/>
    </row>
    <row r="28" spans="1:8" ht="38.25" x14ac:dyDescent="0.2">
      <c r="A28" s="118" t="s">
        <v>62</v>
      </c>
      <c r="B28" s="213" t="s">
        <v>13</v>
      </c>
      <c r="C28" s="29"/>
      <c r="D28" s="62"/>
      <c r="E28" s="57">
        <f t="shared" ref="E28:E31" si="12">C28*(1-D28)</f>
        <v>0</v>
      </c>
      <c r="F28" s="57">
        <f t="shared" ref="F28:F31" si="13">E28*1.2</f>
        <v>0</v>
      </c>
      <c r="G28" s="72"/>
      <c r="H28" s="71"/>
    </row>
    <row r="29" spans="1:8" ht="38.25" x14ac:dyDescent="0.2">
      <c r="A29" s="117" t="s">
        <v>63</v>
      </c>
      <c r="B29" s="211" t="s">
        <v>14</v>
      </c>
      <c r="C29" s="21"/>
      <c r="D29" s="22"/>
      <c r="E29" s="50">
        <f t="shared" si="12"/>
        <v>0</v>
      </c>
      <c r="F29" s="50">
        <f t="shared" si="13"/>
        <v>0</v>
      </c>
      <c r="G29" s="23"/>
      <c r="H29" s="24"/>
    </row>
    <row r="30" spans="1:8" ht="38.25" x14ac:dyDescent="0.2">
      <c r="A30" s="117" t="s">
        <v>64</v>
      </c>
      <c r="B30" s="211" t="s">
        <v>15</v>
      </c>
      <c r="C30" s="21"/>
      <c r="D30" s="22"/>
      <c r="E30" s="50">
        <f t="shared" si="12"/>
        <v>0</v>
      </c>
      <c r="F30" s="50">
        <f t="shared" si="13"/>
        <v>0</v>
      </c>
      <c r="G30" s="23"/>
      <c r="H30" s="24"/>
    </row>
    <row r="31" spans="1:8" ht="51.75" thickBot="1" x14ac:dyDescent="0.25">
      <c r="A31" s="117" t="s">
        <v>65</v>
      </c>
      <c r="B31" s="211" t="s">
        <v>16</v>
      </c>
      <c r="C31" s="21"/>
      <c r="D31" s="22"/>
      <c r="E31" s="50">
        <f t="shared" si="12"/>
        <v>0</v>
      </c>
      <c r="F31" s="50">
        <f t="shared" si="13"/>
        <v>0</v>
      </c>
      <c r="G31" s="23"/>
      <c r="H31" s="24"/>
    </row>
    <row r="32" spans="1:8" ht="15.75" thickBot="1" x14ac:dyDescent="0.25">
      <c r="A32" s="167" t="s">
        <v>17</v>
      </c>
      <c r="B32" s="168"/>
      <c r="C32" s="168"/>
      <c r="D32" s="168"/>
      <c r="E32" s="168"/>
      <c r="F32" s="168"/>
      <c r="G32" s="169"/>
      <c r="H32" s="170"/>
    </row>
    <row r="33" spans="1:8" ht="39" thickBot="1" x14ac:dyDescent="0.25">
      <c r="A33" s="119" t="s">
        <v>66</v>
      </c>
      <c r="B33" s="214" t="s">
        <v>18</v>
      </c>
      <c r="C33" s="25"/>
      <c r="D33" s="26"/>
      <c r="E33" s="51">
        <f t="shared" ref="E33" si="14">C33*(1-D33)</f>
        <v>0</v>
      </c>
      <c r="F33" s="51">
        <f>E33*1.2</f>
        <v>0</v>
      </c>
      <c r="G33" s="27"/>
      <c r="H33" s="28"/>
    </row>
    <row r="34" spans="1:8" ht="15.75" thickBot="1" x14ac:dyDescent="0.25">
      <c r="A34" s="171" t="s">
        <v>19</v>
      </c>
      <c r="B34" s="172"/>
      <c r="C34" s="172"/>
      <c r="D34" s="172"/>
      <c r="E34" s="172"/>
      <c r="F34" s="172"/>
      <c r="G34" s="172"/>
      <c r="H34" s="173"/>
    </row>
    <row r="35" spans="1:8" ht="51" x14ac:dyDescent="0.2">
      <c r="A35" s="118" t="s">
        <v>67</v>
      </c>
      <c r="B35" s="213" t="s">
        <v>20</v>
      </c>
      <c r="C35" s="29"/>
      <c r="D35" s="62"/>
      <c r="E35" s="57">
        <f t="shared" ref="E35:E45" si="15">C35*(1-D35)</f>
        <v>0</v>
      </c>
      <c r="F35" s="57">
        <f t="shared" ref="F35:F45" si="16">E35*1.2</f>
        <v>0</v>
      </c>
      <c r="G35" s="72"/>
      <c r="H35" s="71"/>
    </row>
    <row r="36" spans="1:8" ht="51" x14ac:dyDescent="0.2">
      <c r="A36" s="118" t="s">
        <v>68</v>
      </c>
      <c r="B36" s="211" t="s">
        <v>21</v>
      </c>
      <c r="C36" s="21"/>
      <c r="D36" s="22"/>
      <c r="E36" s="50">
        <f t="shared" si="15"/>
        <v>0</v>
      </c>
      <c r="F36" s="50">
        <f t="shared" si="16"/>
        <v>0</v>
      </c>
      <c r="G36" s="23"/>
      <c r="H36" s="24"/>
    </row>
    <row r="37" spans="1:8" ht="51" x14ac:dyDescent="0.2">
      <c r="A37" s="117" t="s">
        <v>69</v>
      </c>
      <c r="B37" s="211" t="s">
        <v>22</v>
      </c>
      <c r="C37" s="21"/>
      <c r="D37" s="22"/>
      <c r="E37" s="50">
        <f t="shared" si="15"/>
        <v>0</v>
      </c>
      <c r="F37" s="50">
        <f t="shared" si="16"/>
        <v>0</v>
      </c>
      <c r="G37" s="23"/>
      <c r="H37" s="24"/>
    </row>
    <row r="38" spans="1:8" ht="51" x14ac:dyDescent="0.2">
      <c r="A38" s="117" t="s">
        <v>70</v>
      </c>
      <c r="B38" s="211" t="s">
        <v>23</v>
      </c>
      <c r="C38" s="21"/>
      <c r="D38" s="22"/>
      <c r="E38" s="50">
        <f t="shared" si="15"/>
        <v>0</v>
      </c>
      <c r="F38" s="50">
        <f t="shared" si="16"/>
        <v>0</v>
      </c>
      <c r="G38" s="23"/>
      <c r="H38" s="24"/>
    </row>
    <row r="39" spans="1:8" ht="51" x14ac:dyDescent="0.2">
      <c r="A39" s="117" t="s">
        <v>71</v>
      </c>
      <c r="B39" s="211" t="s">
        <v>24</v>
      </c>
      <c r="C39" s="21"/>
      <c r="D39" s="22"/>
      <c r="E39" s="50">
        <f t="shared" si="15"/>
        <v>0</v>
      </c>
      <c r="F39" s="50">
        <f t="shared" si="16"/>
        <v>0</v>
      </c>
      <c r="G39" s="23"/>
      <c r="H39" s="24"/>
    </row>
    <row r="40" spans="1:8" ht="63" customHeight="1" x14ac:dyDescent="0.2">
      <c r="A40" s="117" t="s">
        <v>72</v>
      </c>
      <c r="B40" s="211" t="s">
        <v>25</v>
      </c>
      <c r="C40" s="21"/>
      <c r="D40" s="22"/>
      <c r="E40" s="50">
        <f t="shared" si="15"/>
        <v>0</v>
      </c>
      <c r="F40" s="50">
        <f t="shared" si="16"/>
        <v>0</v>
      </c>
      <c r="G40" s="23"/>
      <c r="H40" s="24"/>
    </row>
    <row r="41" spans="1:8" ht="59.65" customHeight="1" x14ac:dyDescent="0.2">
      <c r="A41" s="117" t="s">
        <v>73</v>
      </c>
      <c r="B41" s="211" t="s">
        <v>26</v>
      </c>
      <c r="C41" s="21"/>
      <c r="D41" s="22"/>
      <c r="E41" s="50">
        <f t="shared" ref="E41" si="17">C41*(1-D41)</f>
        <v>0</v>
      </c>
      <c r="F41" s="50">
        <f t="shared" ref="F41" si="18">E41*1.2</f>
        <v>0</v>
      </c>
      <c r="G41" s="23"/>
      <c r="H41" s="24"/>
    </row>
    <row r="42" spans="1:8" ht="38.25" x14ac:dyDescent="0.2">
      <c r="A42" s="117" t="s">
        <v>74</v>
      </c>
      <c r="B42" s="211" t="s">
        <v>27</v>
      </c>
      <c r="C42" s="21"/>
      <c r="D42" s="22"/>
      <c r="E42" s="50">
        <f t="shared" si="15"/>
        <v>0</v>
      </c>
      <c r="F42" s="50">
        <f t="shared" si="16"/>
        <v>0</v>
      </c>
      <c r="G42" s="23"/>
      <c r="H42" s="24"/>
    </row>
    <row r="43" spans="1:8" ht="38.25" x14ac:dyDescent="0.2">
      <c r="A43" s="117" t="s">
        <v>75</v>
      </c>
      <c r="B43" s="211" t="s">
        <v>28</v>
      </c>
      <c r="C43" s="21"/>
      <c r="D43" s="22"/>
      <c r="E43" s="50">
        <f t="shared" si="15"/>
        <v>0</v>
      </c>
      <c r="F43" s="50">
        <f t="shared" si="16"/>
        <v>0</v>
      </c>
      <c r="G43" s="23"/>
      <c r="H43" s="24"/>
    </row>
    <row r="44" spans="1:8" ht="56.25" customHeight="1" x14ac:dyDescent="0.2">
      <c r="A44" s="117" t="s">
        <v>76</v>
      </c>
      <c r="B44" s="211" t="s">
        <v>29</v>
      </c>
      <c r="C44" s="21"/>
      <c r="D44" s="22"/>
      <c r="E44" s="50">
        <f t="shared" si="15"/>
        <v>0</v>
      </c>
      <c r="F44" s="50">
        <f t="shared" si="16"/>
        <v>0</v>
      </c>
      <c r="G44" s="23"/>
      <c r="H44" s="24"/>
    </row>
    <row r="45" spans="1:8" ht="78" customHeight="1" x14ac:dyDescent="0.2">
      <c r="A45" s="117" t="s">
        <v>77</v>
      </c>
      <c r="B45" s="211" t="s">
        <v>30</v>
      </c>
      <c r="C45" s="21"/>
      <c r="D45" s="22"/>
      <c r="E45" s="50">
        <f t="shared" si="15"/>
        <v>0</v>
      </c>
      <c r="F45" s="50">
        <f t="shared" si="16"/>
        <v>0</v>
      </c>
      <c r="G45" s="23"/>
      <c r="H45" s="24"/>
    </row>
    <row r="46" spans="1:8" x14ac:dyDescent="0.2">
      <c r="A46" s="10"/>
      <c r="C46" s="5"/>
      <c r="E46" s="5"/>
      <c r="F46" s="5"/>
      <c r="G46" s="19"/>
    </row>
    <row r="47" spans="1:8" x14ac:dyDescent="0.2">
      <c r="A47" s="10"/>
      <c r="C47" s="5"/>
      <c r="E47" s="5"/>
      <c r="F47" s="5"/>
      <c r="G47" s="19"/>
    </row>
    <row r="48" spans="1:8" x14ac:dyDescent="0.2">
      <c r="A48" s="10"/>
      <c r="C48" s="5"/>
      <c r="E48" s="5"/>
      <c r="F48" s="5"/>
      <c r="G48" s="19"/>
    </row>
  </sheetData>
  <mergeCells count="10">
    <mergeCell ref="A27:H27"/>
    <mergeCell ref="A32:H32"/>
    <mergeCell ref="A34:H34"/>
    <mergeCell ref="A7:H7"/>
    <mergeCell ref="A1:H1"/>
    <mergeCell ref="A3:H3"/>
    <mergeCell ref="A4:H4"/>
    <mergeCell ref="A15:H15"/>
    <mergeCell ref="A26:H26"/>
    <mergeCell ref="A21:H21"/>
  </mergeCells>
  <phoneticPr fontId="0" type="noConversion"/>
  <printOptions horizontalCentered="1" verticalCentered="1"/>
  <pageMargins left="0" right="0" top="0" bottom="0" header="0.31496062992125984" footer="0.31496062992125984"/>
  <pageSetup paperSize="8" scale="61" fitToHeight="12" orientation="landscape" horizontalDpi="200" verticalDpi="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66C8-D49A-4B0D-94E7-BC0062995C37}">
  <sheetPr codeName="Feuil3">
    <pageSetUpPr fitToPage="1"/>
  </sheetPr>
  <dimension ref="A1:H38"/>
  <sheetViews>
    <sheetView zoomScale="70" zoomScaleNormal="70" workbookViewId="0">
      <pane ySplit="5" topLeftCell="A34" activePane="bottomLeft" state="frozen"/>
      <selection pane="bottomLeft" activeCell="B36" sqref="B36"/>
    </sheetView>
  </sheetViews>
  <sheetFormatPr baseColWidth="10" defaultColWidth="11.42578125" defaultRowHeight="12.75" x14ac:dyDescent="0.2"/>
  <cols>
    <col min="1" max="1" width="35.7109375" style="9" customWidth="1"/>
    <col min="2" max="2" width="95.28515625" style="5" customWidth="1"/>
    <col min="3" max="5" width="17.7109375" style="5" customWidth="1"/>
    <col min="6" max="6" width="17.7109375" style="41" customWidth="1"/>
    <col min="7" max="7" width="56.28515625" style="5" customWidth="1"/>
    <col min="8" max="8" width="78.28515625" style="18" customWidth="1"/>
    <col min="9" max="16384" width="11.42578125" style="18"/>
  </cols>
  <sheetData>
    <row r="1" spans="1:8" ht="40.5" customHeight="1" thickBot="1" x14ac:dyDescent="0.25">
      <c r="A1" s="176" t="s">
        <v>88</v>
      </c>
      <c r="B1" s="177"/>
      <c r="C1" s="177"/>
      <c r="D1" s="177"/>
      <c r="E1" s="177"/>
      <c r="F1" s="177"/>
      <c r="G1" s="177"/>
      <c r="H1" s="177"/>
    </row>
    <row r="2" spans="1:8" x14ac:dyDescent="0.2">
      <c r="A2" s="18"/>
    </row>
    <row r="3" spans="1:8" ht="14.25" customHeight="1" x14ac:dyDescent="0.2">
      <c r="A3" s="178" t="s">
        <v>2</v>
      </c>
      <c r="B3" s="178"/>
      <c r="C3" s="178"/>
      <c r="D3" s="178"/>
      <c r="E3" s="178"/>
      <c r="F3" s="178"/>
      <c r="G3" s="178"/>
      <c r="H3" s="178"/>
    </row>
    <row r="4" spans="1:8" ht="15" customHeight="1" thickBot="1" x14ac:dyDescent="0.25">
      <c r="A4" s="178" t="s">
        <v>202</v>
      </c>
      <c r="B4" s="178"/>
      <c r="C4" s="178"/>
      <c r="D4" s="178"/>
      <c r="E4" s="178"/>
      <c r="F4" s="178"/>
      <c r="G4" s="178"/>
      <c r="H4" s="178"/>
    </row>
    <row r="5" spans="1:8" ht="51.75" thickBot="1" x14ac:dyDescent="0.25">
      <c r="A5" s="15" t="s">
        <v>91</v>
      </c>
      <c r="B5" s="48" t="s">
        <v>3</v>
      </c>
      <c r="C5" s="15" t="s">
        <v>156</v>
      </c>
      <c r="D5" s="20" t="s">
        <v>4</v>
      </c>
      <c r="E5" s="20" t="s">
        <v>157</v>
      </c>
      <c r="F5" s="20" t="s">
        <v>158</v>
      </c>
      <c r="G5" s="20" t="s">
        <v>5</v>
      </c>
      <c r="H5" s="20" t="s">
        <v>6</v>
      </c>
    </row>
    <row r="6" spans="1:8" ht="25.9" customHeight="1" x14ac:dyDescent="0.2">
      <c r="A6" s="182" t="s">
        <v>191</v>
      </c>
      <c r="B6" s="183"/>
      <c r="C6" s="183"/>
      <c r="D6" s="183"/>
      <c r="E6" s="183"/>
      <c r="F6" s="183"/>
      <c r="G6" s="183"/>
      <c r="H6" s="184"/>
    </row>
    <row r="7" spans="1:8" ht="15" x14ac:dyDescent="0.2">
      <c r="A7" s="185" t="s">
        <v>200</v>
      </c>
      <c r="B7" s="186"/>
      <c r="C7" s="186"/>
      <c r="D7" s="186"/>
      <c r="E7" s="186"/>
      <c r="F7" s="186"/>
      <c r="G7" s="186"/>
      <c r="H7" s="187"/>
    </row>
    <row r="8" spans="1:8" ht="50.65" customHeight="1" x14ac:dyDescent="0.2">
      <c r="A8" s="113" t="s">
        <v>53</v>
      </c>
      <c r="B8" s="213" t="s">
        <v>147</v>
      </c>
      <c r="C8" s="29"/>
      <c r="D8" s="62"/>
      <c r="E8" s="57">
        <f t="shared" ref="E8:E9" si="0">C8*(1-D8)</f>
        <v>0</v>
      </c>
      <c r="F8" s="57">
        <f t="shared" ref="F8:F17" si="1">E8*1.2</f>
        <v>0</v>
      </c>
      <c r="G8" s="70"/>
      <c r="H8" s="71"/>
    </row>
    <row r="9" spans="1:8" ht="50.65" customHeight="1" thickBot="1" x14ac:dyDescent="0.25">
      <c r="A9" s="114" t="s">
        <v>54</v>
      </c>
      <c r="B9" s="215" t="s">
        <v>148</v>
      </c>
      <c r="C9" s="65"/>
      <c r="D9" s="66"/>
      <c r="E9" s="67">
        <f t="shared" si="0"/>
        <v>0</v>
      </c>
      <c r="F9" s="67">
        <f t="shared" si="1"/>
        <v>0</v>
      </c>
      <c r="G9" s="68"/>
      <c r="H9" s="69"/>
    </row>
    <row r="10" spans="1:8" s="35" customFormat="1" ht="64.150000000000006" customHeight="1" thickBot="1" x14ac:dyDescent="0.25">
      <c r="A10" s="115" t="s">
        <v>146</v>
      </c>
      <c r="B10" s="216" t="s">
        <v>149</v>
      </c>
      <c r="C10" s="42"/>
      <c r="D10" s="17"/>
      <c r="E10" s="53">
        <f>C10*(1-D10)</f>
        <v>0</v>
      </c>
      <c r="F10" s="53">
        <f>E10*1.2</f>
        <v>0</v>
      </c>
      <c r="G10" s="45"/>
      <c r="H10" s="34"/>
    </row>
    <row r="11" spans="1:8" ht="31.9" customHeight="1" x14ac:dyDescent="0.2">
      <c r="A11" s="174" t="s">
        <v>193</v>
      </c>
      <c r="B11" s="175"/>
      <c r="C11" s="175"/>
      <c r="D11" s="175"/>
      <c r="E11" s="175"/>
      <c r="F11" s="175"/>
      <c r="G11" s="175"/>
      <c r="H11" s="188"/>
    </row>
    <row r="12" spans="1:8" ht="43.5" customHeight="1" x14ac:dyDescent="0.2">
      <c r="A12" s="112" t="s">
        <v>55</v>
      </c>
      <c r="B12" s="211" t="s">
        <v>150</v>
      </c>
      <c r="C12" s="44"/>
      <c r="D12" s="22"/>
      <c r="E12" s="54">
        <f>C12*(1-D12)</f>
        <v>0</v>
      </c>
      <c r="F12" s="52">
        <f>E12*1.2</f>
        <v>0</v>
      </c>
      <c r="G12" s="43"/>
      <c r="H12" s="24"/>
    </row>
    <row r="13" spans="1:8" ht="42.75" customHeight="1" x14ac:dyDescent="0.2">
      <c r="A13" s="112" t="s">
        <v>56</v>
      </c>
      <c r="B13" s="211" t="s">
        <v>151</v>
      </c>
      <c r="C13" s="44"/>
      <c r="D13" s="22"/>
      <c r="E13" s="54">
        <f>C13*(1-D13)</f>
        <v>0</v>
      </c>
      <c r="F13" s="52">
        <f>E13*1.2</f>
        <v>0</v>
      </c>
      <c r="G13" s="43"/>
      <c r="H13" s="24"/>
    </row>
    <row r="14" spans="1:8" ht="66" customHeight="1" x14ac:dyDescent="0.2">
      <c r="A14" s="117" t="s">
        <v>57</v>
      </c>
      <c r="B14" s="211" t="s">
        <v>152</v>
      </c>
      <c r="C14" s="44"/>
      <c r="D14" s="22"/>
      <c r="E14" s="54">
        <f t="shared" ref="E14:E17" si="2">C14*(1-D14)</f>
        <v>0</v>
      </c>
      <c r="F14" s="52">
        <f t="shared" si="1"/>
        <v>0</v>
      </c>
      <c r="G14" s="43"/>
      <c r="H14" s="24"/>
    </row>
    <row r="15" spans="1:8" ht="69.599999999999994" customHeight="1" x14ac:dyDescent="0.2">
      <c r="A15" s="117" t="s">
        <v>58</v>
      </c>
      <c r="B15" s="211" t="s">
        <v>153</v>
      </c>
      <c r="C15" s="44"/>
      <c r="D15" s="22"/>
      <c r="E15" s="54">
        <f t="shared" si="2"/>
        <v>0</v>
      </c>
      <c r="F15" s="52">
        <f t="shared" si="1"/>
        <v>0</v>
      </c>
      <c r="G15" s="43"/>
      <c r="H15" s="24"/>
    </row>
    <row r="16" spans="1:8" ht="70.5" customHeight="1" x14ac:dyDescent="0.2">
      <c r="A16" s="112" t="s">
        <v>59</v>
      </c>
      <c r="B16" s="211" t="s">
        <v>154</v>
      </c>
      <c r="C16" s="44"/>
      <c r="D16" s="22"/>
      <c r="E16" s="54">
        <f t="shared" si="2"/>
        <v>0</v>
      </c>
      <c r="F16" s="52">
        <f t="shared" si="1"/>
        <v>0</v>
      </c>
      <c r="G16" s="43"/>
      <c r="H16" s="24"/>
    </row>
    <row r="17" spans="1:8" ht="69.75" customHeight="1" x14ac:dyDescent="0.2">
      <c r="A17" s="112" t="s">
        <v>60</v>
      </c>
      <c r="B17" s="211" t="s">
        <v>155</v>
      </c>
      <c r="C17" s="44"/>
      <c r="D17" s="22"/>
      <c r="E17" s="54">
        <f t="shared" si="2"/>
        <v>0</v>
      </c>
      <c r="F17" s="52">
        <f t="shared" si="1"/>
        <v>0</v>
      </c>
      <c r="G17" s="43"/>
      <c r="H17" s="24"/>
    </row>
    <row r="18" spans="1:8" ht="16.5" customHeight="1" thickBot="1" x14ac:dyDescent="0.25"/>
    <row r="19" spans="1:8" ht="33" customHeight="1" thickBot="1" x14ac:dyDescent="0.25">
      <c r="A19" s="164" t="s">
        <v>194</v>
      </c>
      <c r="B19" s="165"/>
      <c r="C19" s="165"/>
      <c r="D19" s="165"/>
      <c r="E19" s="165"/>
      <c r="F19" s="165"/>
      <c r="G19" s="165"/>
      <c r="H19" s="166"/>
    </row>
    <row r="20" spans="1:8" s="35" customFormat="1" ht="42.75" customHeight="1" x14ac:dyDescent="0.2">
      <c r="A20" s="116" t="s">
        <v>61</v>
      </c>
      <c r="B20" s="212" t="s">
        <v>31</v>
      </c>
      <c r="C20" s="61"/>
      <c r="D20" s="62"/>
      <c r="E20" s="63">
        <f>C20*(1-D20)</f>
        <v>0</v>
      </c>
      <c r="F20" s="63">
        <f t="shared" ref="F20" si="3">E20*1.2</f>
        <v>0</v>
      </c>
      <c r="G20" s="64"/>
      <c r="H20" s="40"/>
    </row>
    <row r="21" spans="1:8" s="35" customFormat="1" ht="43.5" customHeight="1" x14ac:dyDescent="0.2">
      <c r="A21" s="116" t="s">
        <v>61</v>
      </c>
      <c r="B21" s="217" t="s">
        <v>31</v>
      </c>
      <c r="C21" s="46"/>
      <c r="D21" s="22"/>
      <c r="E21" s="54">
        <f>C21*(1-D21)</f>
        <v>0</v>
      </c>
      <c r="F21" s="54">
        <f t="shared" ref="F21" si="4">E21*1.2</f>
        <v>0</v>
      </c>
      <c r="G21" s="59"/>
      <c r="H21" s="60"/>
    </row>
    <row r="23" spans="1:8" ht="76.5" x14ac:dyDescent="0.2">
      <c r="A23" s="47" t="s">
        <v>9</v>
      </c>
      <c r="B23" s="14" t="s">
        <v>32</v>
      </c>
    </row>
    <row r="24" spans="1:8" ht="13.5" thickBot="1" x14ac:dyDescent="0.25">
      <c r="B24" s="7"/>
    </row>
    <row r="25" spans="1:8" ht="33" customHeight="1" thickBot="1" x14ac:dyDescent="0.25">
      <c r="A25" s="164" t="s">
        <v>184</v>
      </c>
      <c r="B25" s="165"/>
      <c r="C25" s="165"/>
      <c r="D25" s="165"/>
      <c r="E25" s="165"/>
      <c r="F25" s="165"/>
      <c r="G25" s="165"/>
      <c r="H25" s="166"/>
    </row>
    <row r="26" spans="1:8" s="35" customFormat="1" ht="42.75" customHeight="1" x14ac:dyDescent="0.2">
      <c r="A26" s="116" t="s">
        <v>172</v>
      </c>
      <c r="B26" s="212" t="s">
        <v>174</v>
      </c>
      <c r="C26" s="61"/>
      <c r="D26" s="62"/>
      <c r="E26" s="63">
        <f>C26*(1-D26)</f>
        <v>0</v>
      </c>
      <c r="F26" s="63">
        <f t="shared" ref="F26:F27" si="5">E26*1.2</f>
        <v>0</v>
      </c>
      <c r="G26" s="64"/>
      <c r="H26" s="40"/>
    </row>
    <row r="27" spans="1:8" s="35" customFormat="1" ht="43.5" customHeight="1" x14ac:dyDescent="0.2">
      <c r="A27" s="116" t="s">
        <v>173</v>
      </c>
      <c r="B27" s="217" t="s">
        <v>175</v>
      </c>
      <c r="C27" s="46"/>
      <c r="D27" s="22"/>
      <c r="E27" s="54">
        <f>C27*(1-D27)</f>
        <v>0</v>
      </c>
      <c r="F27" s="54">
        <f t="shared" si="5"/>
        <v>0</v>
      </c>
      <c r="G27" s="59"/>
      <c r="H27" s="60"/>
    </row>
    <row r="29" spans="1:8" ht="76.5" x14ac:dyDescent="0.2">
      <c r="A29" s="47" t="s">
        <v>9</v>
      </c>
      <c r="B29" s="14" t="s">
        <v>32</v>
      </c>
    </row>
    <row r="30" spans="1:8" ht="13.5" thickBot="1" x14ac:dyDescent="0.25"/>
    <row r="31" spans="1:8" ht="15" x14ac:dyDescent="0.2">
      <c r="A31" s="174" t="s">
        <v>195</v>
      </c>
      <c r="B31" s="175"/>
      <c r="C31" s="175"/>
      <c r="D31" s="175"/>
      <c r="E31" s="175"/>
      <c r="F31" s="175"/>
      <c r="G31" s="175"/>
      <c r="H31" s="175"/>
    </row>
    <row r="32" spans="1:8" ht="77.650000000000006" customHeight="1" x14ac:dyDescent="0.2">
      <c r="A32" s="112" t="s">
        <v>85</v>
      </c>
      <c r="B32" s="211" t="s">
        <v>163</v>
      </c>
      <c r="C32" s="44"/>
      <c r="D32" s="22"/>
      <c r="E32" s="54">
        <f t="shared" ref="E32" si="6">C32*(1-D32)</f>
        <v>0</v>
      </c>
      <c r="F32" s="52">
        <f t="shared" ref="F32" si="7">E32*1.2</f>
        <v>0</v>
      </c>
      <c r="G32" s="74"/>
      <c r="H32" s="24"/>
    </row>
    <row r="33" spans="1:8" ht="77.650000000000006" customHeight="1" thickBot="1" x14ac:dyDescent="0.25">
      <c r="A33" s="112" t="s">
        <v>159</v>
      </c>
      <c r="B33" s="211" t="s">
        <v>164</v>
      </c>
      <c r="C33" s="44"/>
      <c r="D33" s="22"/>
      <c r="E33" s="54">
        <f>C33*(1-D33)</f>
        <v>0</v>
      </c>
      <c r="F33" s="52">
        <f>E33*1.2</f>
        <v>0</v>
      </c>
      <c r="G33" s="74"/>
      <c r="H33" s="24"/>
    </row>
    <row r="34" spans="1:8" ht="15" x14ac:dyDescent="0.2">
      <c r="A34" s="174" t="s">
        <v>188</v>
      </c>
      <c r="B34" s="175"/>
      <c r="C34" s="175"/>
      <c r="D34" s="175"/>
      <c r="E34" s="175"/>
      <c r="F34" s="175"/>
      <c r="G34" s="175"/>
      <c r="H34" s="175"/>
    </row>
    <row r="35" spans="1:8" ht="77.650000000000006" customHeight="1" x14ac:dyDescent="0.2">
      <c r="A35" s="112" t="s">
        <v>161</v>
      </c>
      <c r="B35" s="211" t="s">
        <v>196</v>
      </c>
      <c r="C35" s="44"/>
      <c r="D35" s="22"/>
      <c r="E35" s="54">
        <f>C35*(1-D35)</f>
        <v>0</v>
      </c>
      <c r="F35" s="52">
        <f>E35*1.2</f>
        <v>0</v>
      </c>
      <c r="G35" s="74"/>
      <c r="H35" s="24"/>
    </row>
    <row r="36" spans="1:8" ht="77.650000000000006" customHeight="1" x14ac:dyDescent="0.2">
      <c r="A36" s="112" t="s">
        <v>162</v>
      </c>
      <c r="B36" s="211" t="s">
        <v>197</v>
      </c>
      <c r="C36" s="44"/>
      <c r="D36" s="22"/>
      <c r="E36" s="54">
        <f>C36*(1-D36)</f>
        <v>0</v>
      </c>
      <c r="F36" s="52">
        <f>E36*1.2</f>
        <v>0</v>
      </c>
      <c r="G36" s="74"/>
      <c r="H36" s="24"/>
    </row>
    <row r="37" spans="1:8" ht="86.25" customHeight="1" x14ac:dyDescent="0.2">
      <c r="A37" s="112" t="s">
        <v>178</v>
      </c>
      <c r="B37" s="211" t="s">
        <v>198</v>
      </c>
      <c r="C37" s="21"/>
      <c r="D37" s="22"/>
      <c r="E37" s="50">
        <f t="shared" ref="E37" si="8">C37*(1-D37)</f>
        <v>0</v>
      </c>
      <c r="F37" s="50">
        <f t="shared" ref="F37" si="9">E37*1.2</f>
        <v>0</v>
      </c>
      <c r="G37" s="73"/>
      <c r="H37" s="38"/>
    </row>
    <row r="38" spans="1:8" x14ac:dyDescent="0.2">
      <c r="C38" s="18"/>
      <c r="D38" s="18"/>
      <c r="F38" s="5"/>
      <c r="G38" s="19"/>
    </row>
  </sheetData>
  <mergeCells count="10">
    <mergeCell ref="A31:H31"/>
    <mergeCell ref="A34:H34"/>
    <mergeCell ref="A25:H25"/>
    <mergeCell ref="A1:H1"/>
    <mergeCell ref="A3:H3"/>
    <mergeCell ref="A4:H4"/>
    <mergeCell ref="A19:H19"/>
    <mergeCell ref="A6:H6"/>
    <mergeCell ref="A7:H7"/>
    <mergeCell ref="A11:H11"/>
  </mergeCells>
  <printOptions horizontalCentered="1" verticalCentered="1"/>
  <pageMargins left="0" right="0" top="0" bottom="0" header="0.31496062992125984" footer="0.31496062992125984"/>
  <pageSetup paperSize="8" scale="63" fitToHeight="12" orientation="landscape" horizontalDpi="200" verticalDpi="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5">
    <pageSetUpPr fitToPage="1"/>
  </sheetPr>
  <dimension ref="A1:Q29"/>
  <sheetViews>
    <sheetView zoomScale="70" zoomScaleNormal="70" workbookViewId="0">
      <pane ySplit="11" topLeftCell="A29" activePane="bottomLeft" state="frozen"/>
      <selection pane="bottomLeft" activeCell="B16" sqref="B16"/>
    </sheetView>
  </sheetViews>
  <sheetFormatPr baseColWidth="10" defaultColWidth="11.42578125" defaultRowHeight="12.75" x14ac:dyDescent="0.2"/>
  <cols>
    <col min="1" max="1" width="43" style="8" customWidth="1"/>
    <col min="2" max="2" width="93.5703125" style="5" customWidth="1"/>
    <col min="3" max="3" width="17.7109375" style="5" customWidth="1"/>
    <col min="4" max="4" width="17.7109375" style="18" customWidth="1"/>
    <col min="5" max="6" width="17.7109375" style="5" customWidth="1"/>
    <col min="7" max="7" width="71.5703125" style="19" customWidth="1"/>
    <col min="8" max="8" width="93.5703125" style="18" customWidth="1"/>
    <col min="9" max="16384" width="11.42578125" style="18"/>
  </cols>
  <sheetData>
    <row r="1" spans="1:17" ht="40.5" customHeight="1" thickBot="1" x14ac:dyDescent="0.25">
      <c r="A1" s="176" t="s">
        <v>88</v>
      </c>
      <c r="B1" s="177"/>
      <c r="C1" s="177"/>
      <c r="D1" s="177"/>
      <c r="E1" s="177"/>
      <c r="F1" s="177"/>
      <c r="G1" s="177"/>
      <c r="H1" s="177"/>
    </row>
    <row r="2" spans="1:17" x14ac:dyDescent="0.2">
      <c r="A2" s="18"/>
    </row>
    <row r="3" spans="1:17" ht="15" customHeight="1" x14ac:dyDescent="0.2">
      <c r="A3" s="178" t="s">
        <v>2</v>
      </c>
      <c r="B3" s="178"/>
      <c r="C3" s="178"/>
      <c r="D3" s="178"/>
      <c r="E3" s="178"/>
      <c r="F3" s="178"/>
      <c r="G3" s="178"/>
      <c r="H3" s="178"/>
      <c r="I3" s="58"/>
      <c r="J3" s="58"/>
      <c r="K3" s="58"/>
      <c r="L3" s="58"/>
      <c r="M3" s="58"/>
      <c r="N3" s="58"/>
      <c r="O3" s="58"/>
      <c r="P3" s="58"/>
      <c r="Q3" s="58"/>
    </row>
    <row r="4" spans="1:17" ht="14.25" customHeight="1" x14ac:dyDescent="0.2">
      <c r="A4" s="178" t="s">
        <v>202</v>
      </c>
      <c r="B4" s="178"/>
      <c r="C4" s="178"/>
      <c r="D4" s="178"/>
      <c r="E4" s="178"/>
      <c r="F4" s="178"/>
      <c r="G4" s="178"/>
      <c r="H4" s="178"/>
      <c r="I4" s="58"/>
      <c r="J4" s="58"/>
      <c r="K4" s="58"/>
      <c r="L4" s="58"/>
      <c r="M4" s="58"/>
      <c r="N4" s="58"/>
      <c r="O4" s="58"/>
      <c r="P4" s="58"/>
      <c r="Q4" s="58"/>
    </row>
    <row r="5" spans="1:17" ht="15" thickBot="1" x14ac:dyDescent="0.25">
      <c r="A5" s="55"/>
      <c r="B5" s="55"/>
      <c r="C5" s="55"/>
      <c r="D5" s="55"/>
      <c r="E5" s="55"/>
      <c r="F5" s="55"/>
      <c r="G5" s="55"/>
      <c r="H5" s="55"/>
      <c r="I5" s="55"/>
      <c r="J5" s="55"/>
      <c r="K5" s="55"/>
      <c r="L5" s="55"/>
      <c r="M5" s="55"/>
      <c r="N5" s="55"/>
      <c r="O5" s="55"/>
      <c r="P5" s="55"/>
      <c r="Q5" s="55"/>
    </row>
    <row r="6" spans="1:17" ht="45.6" customHeight="1" thickBot="1" x14ac:dyDescent="0.25">
      <c r="A6" s="15" t="s">
        <v>91</v>
      </c>
      <c r="B6" s="127" t="s">
        <v>33</v>
      </c>
      <c r="C6" s="189" t="s">
        <v>179</v>
      </c>
      <c r="D6" s="190"/>
      <c r="E6" s="197" t="s">
        <v>34</v>
      </c>
      <c r="F6" s="197"/>
      <c r="G6" s="198"/>
      <c r="H6" s="55"/>
      <c r="I6" s="55"/>
      <c r="J6" s="55"/>
      <c r="K6" s="55"/>
      <c r="L6" s="55"/>
      <c r="M6" s="55"/>
      <c r="N6" s="55"/>
      <c r="O6" s="55"/>
      <c r="P6" s="55"/>
      <c r="Q6" s="55"/>
    </row>
    <row r="7" spans="1:17" ht="24" customHeight="1" x14ac:dyDescent="0.2">
      <c r="A7" s="131" t="s">
        <v>180</v>
      </c>
      <c r="B7" s="128" t="s">
        <v>35</v>
      </c>
      <c r="C7" s="191"/>
      <c r="D7" s="192"/>
      <c r="E7" s="199"/>
      <c r="F7" s="200"/>
      <c r="G7" s="201"/>
      <c r="H7" s="55"/>
      <c r="I7" s="55"/>
      <c r="J7" s="55"/>
      <c r="K7" s="55"/>
      <c r="L7" s="55"/>
      <c r="M7" s="55"/>
      <c r="N7" s="55"/>
      <c r="O7" s="55"/>
      <c r="P7" s="55"/>
      <c r="Q7" s="55"/>
    </row>
    <row r="8" spans="1:17" ht="24" customHeight="1" x14ac:dyDescent="0.2">
      <c r="A8" s="132" t="s">
        <v>181</v>
      </c>
      <c r="B8" s="129" t="s">
        <v>36</v>
      </c>
      <c r="C8" s="193"/>
      <c r="D8" s="194"/>
      <c r="E8" s="202"/>
      <c r="F8" s="203"/>
      <c r="G8" s="204"/>
      <c r="H8" s="55"/>
      <c r="I8" s="55"/>
      <c r="J8" s="55"/>
      <c r="K8" s="55"/>
      <c r="L8" s="55"/>
      <c r="M8" s="55"/>
      <c r="N8" s="55"/>
      <c r="O8" s="55"/>
      <c r="P8" s="55"/>
      <c r="Q8" s="55"/>
    </row>
    <row r="9" spans="1:17" ht="24" customHeight="1" thickBot="1" x14ac:dyDescent="0.25">
      <c r="A9" s="133" t="s">
        <v>182</v>
      </c>
      <c r="B9" s="130" t="s">
        <v>37</v>
      </c>
      <c r="C9" s="195"/>
      <c r="D9" s="196"/>
      <c r="E9" s="205"/>
      <c r="F9" s="206"/>
      <c r="G9" s="207"/>
      <c r="H9" s="55"/>
      <c r="I9" s="55"/>
      <c r="J9" s="55"/>
      <c r="K9" s="55"/>
      <c r="L9" s="55"/>
      <c r="M9" s="55"/>
      <c r="N9" s="55"/>
      <c r="O9" s="55"/>
      <c r="P9" s="55"/>
      <c r="Q9" s="55"/>
    </row>
    <row r="10" spans="1:17" ht="13.5" thickBot="1" x14ac:dyDescent="0.25"/>
    <row r="11" spans="1:17" ht="42" customHeight="1" thickBot="1" x14ac:dyDescent="0.25">
      <c r="A11" s="15" t="s">
        <v>91</v>
      </c>
      <c r="B11" s="48" t="s">
        <v>177</v>
      </c>
      <c r="C11" s="15" t="s">
        <v>38</v>
      </c>
      <c r="D11" s="20" t="s">
        <v>4</v>
      </c>
      <c r="E11" s="20" t="s">
        <v>39</v>
      </c>
      <c r="F11" s="20" t="s">
        <v>40</v>
      </c>
      <c r="G11" s="20" t="s">
        <v>5</v>
      </c>
      <c r="H11" s="20" t="s">
        <v>6</v>
      </c>
    </row>
    <row r="12" spans="1:17" ht="15.75" customHeight="1" thickBot="1" x14ac:dyDescent="0.25">
      <c r="A12" s="174" t="s">
        <v>41</v>
      </c>
      <c r="B12" s="175"/>
      <c r="C12" s="175"/>
      <c r="D12" s="175"/>
      <c r="E12" s="175"/>
      <c r="F12" s="175"/>
      <c r="G12" s="175"/>
      <c r="H12" s="175"/>
    </row>
    <row r="13" spans="1:17" ht="94.15" customHeight="1" thickBot="1" x14ac:dyDescent="0.25">
      <c r="A13" s="120" t="s">
        <v>106</v>
      </c>
      <c r="B13" s="216" t="s">
        <v>110</v>
      </c>
      <c r="C13" s="16"/>
      <c r="D13" s="17"/>
      <c r="E13" s="49">
        <f t="shared" ref="E13:E28" si="0">C13*(1-D13)</f>
        <v>0</v>
      </c>
      <c r="F13" s="49">
        <f t="shared" ref="F13:F28" si="1">E13*1.2</f>
        <v>0</v>
      </c>
      <c r="G13" s="56" t="s">
        <v>42</v>
      </c>
      <c r="H13" s="30"/>
    </row>
    <row r="14" spans="1:17" ht="95.45" customHeight="1" thickBot="1" x14ac:dyDescent="0.25">
      <c r="A14" s="120" t="s">
        <v>107</v>
      </c>
      <c r="B14" s="216" t="s">
        <v>111</v>
      </c>
      <c r="C14" s="16"/>
      <c r="D14" s="17"/>
      <c r="E14" s="49">
        <f>C14*(1-D14)</f>
        <v>0</v>
      </c>
      <c r="F14" s="49">
        <f>E14*1.2</f>
        <v>0</v>
      </c>
      <c r="G14" s="56" t="s">
        <v>42</v>
      </c>
      <c r="H14" s="30"/>
    </row>
    <row r="15" spans="1:17" ht="88.9" customHeight="1" thickBot="1" x14ac:dyDescent="0.25">
      <c r="A15" s="120" t="s">
        <v>108</v>
      </c>
      <c r="B15" s="216" t="s">
        <v>112</v>
      </c>
      <c r="C15" s="16"/>
      <c r="D15" s="17"/>
      <c r="E15" s="49">
        <f>C15*(1-D15)</f>
        <v>0</v>
      </c>
      <c r="F15" s="49">
        <f>E15*1.2</f>
        <v>0</v>
      </c>
      <c r="G15" s="56" t="s">
        <v>42</v>
      </c>
      <c r="H15" s="30"/>
    </row>
    <row r="16" spans="1:17" ht="81" customHeight="1" x14ac:dyDescent="0.2">
      <c r="A16" s="120" t="s">
        <v>109</v>
      </c>
      <c r="B16" s="216" t="s">
        <v>113</v>
      </c>
      <c r="C16" s="16"/>
      <c r="D16" s="17"/>
      <c r="E16" s="49">
        <f>C16*(1-D16)</f>
        <v>0</v>
      </c>
      <c r="F16" s="49">
        <f>E16*1.2</f>
        <v>0</v>
      </c>
      <c r="G16" s="56" t="s">
        <v>42</v>
      </c>
      <c r="H16" s="30"/>
    </row>
    <row r="17" spans="1:8" ht="98.45" customHeight="1" x14ac:dyDescent="0.2">
      <c r="A17" s="117" t="s">
        <v>116</v>
      </c>
      <c r="B17" s="211" t="s">
        <v>114</v>
      </c>
      <c r="C17" s="21"/>
      <c r="D17" s="22"/>
      <c r="E17" s="50">
        <f t="shared" si="0"/>
        <v>0</v>
      </c>
      <c r="F17" s="50">
        <f t="shared" si="1"/>
        <v>0</v>
      </c>
      <c r="G17" s="31" t="s">
        <v>42</v>
      </c>
      <c r="H17" s="32"/>
    </row>
    <row r="18" spans="1:8" ht="79.150000000000006" customHeight="1" x14ac:dyDescent="0.2">
      <c r="A18" s="117" t="s">
        <v>117</v>
      </c>
      <c r="B18" s="211" t="s">
        <v>115</v>
      </c>
      <c r="C18" s="21"/>
      <c r="D18" s="22"/>
      <c r="E18" s="50">
        <f>C18*(1-D18)</f>
        <v>0</v>
      </c>
      <c r="F18" s="50">
        <f>E18*1.2</f>
        <v>0</v>
      </c>
      <c r="G18" s="31" t="s">
        <v>42</v>
      </c>
      <c r="H18" s="32"/>
    </row>
    <row r="19" spans="1:8" ht="96.6" customHeight="1" x14ac:dyDescent="0.2">
      <c r="A19" s="117" t="s">
        <v>121</v>
      </c>
      <c r="B19" s="211" t="s">
        <v>122</v>
      </c>
      <c r="C19" s="21"/>
      <c r="D19" s="22"/>
      <c r="E19" s="50">
        <f t="shared" si="0"/>
        <v>0</v>
      </c>
      <c r="F19" s="50">
        <f t="shared" si="1"/>
        <v>0</v>
      </c>
      <c r="G19" s="31" t="s">
        <v>125</v>
      </c>
      <c r="H19" s="24"/>
    </row>
    <row r="20" spans="1:8" ht="102" customHeight="1" x14ac:dyDescent="0.2">
      <c r="A20" s="117" t="s">
        <v>124</v>
      </c>
      <c r="B20" s="211" t="s">
        <v>123</v>
      </c>
      <c r="C20" s="21"/>
      <c r="D20" s="22"/>
      <c r="E20" s="50">
        <f>C20*(1-D20)</f>
        <v>0</v>
      </c>
      <c r="F20" s="50">
        <f>E20*1.2</f>
        <v>0</v>
      </c>
      <c r="G20" s="31" t="s">
        <v>125</v>
      </c>
      <c r="H20" s="24"/>
    </row>
    <row r="21" spans="1:8" ht="102.6" customHeight="1" x14ac:dyDescent="0.2">
      <c r="A21" s="117" t="s">
        <v>129</v>
      </c>
      <c r="B21" s="211" t="s">
        <v>126</v>
      </c>
      <c r="C21" s="21"/>
      <c r="D21" s="22"/>
      <c r="E21" s="50">
        <f>C21*(1-D21)</f>
        <v>0</v>
      </c>
      <c r="F21" s="50">
        <f>E21*1.2</f>
        <v>0</v>
      </c>
      <c r="G21" s="31" t="s">
        <v>135</v>
      </c>
      <c r="H21" s="24"/>
    </row>
    <row r="22" spans="1:8" ht="114" customHeight="1" x14ac:dyDescent="0.2">
      <c r="A22" s="117" t="s">
        <v>128</v>
      </c>
      <c r="B22" s="211" t="s">
        <v>127</v>
      </c>
      <c r="C22" s="21"/>
      <c r="D22" s="22"/>
      <c r="E22" s="50">
        <f t="shared" si="0"/>
        <v>0</v>
      </c>
      <c r="F22" s="50">
        <f t="shared" si="1"/>
        <v>0</v>
      </c>
      <c r="G22" s="31" t="s">
        <v>135</v>
      </c>
      <c r="H22" s="24"/>
    </row>
    <row r="23" spans="1:8" ht="108" customHeight="1" x14ac:dyDescent="0.2">
      <c r="A23" s="117" t="s">
        <v>130</v>
      </c>
      <c r="B23" s="211" t="s">
        <v>131</v>
      </c>
      <c r="C23" s="21"/>
      <c r="D23" s="22"/>
      <c r="E23" s="50">
        <f>C23*(1-D23)</f>
        <v>0</v>
      </c>
      <c r="F23" s="50">
        <f>E23*1.2</f>
        <v>0</v>
      </c>
      <c r="G23" s="31" t="s">
        <v>136</v>
      </c>
      <c r="H23" s="24"/>
    </row>
    <row r="24" spans="1:8" ht="109.15" customHeight="1" x14ac:dyDescent="0.2">
      <c r="A24" s="117" t="s">
        <v>132</v>
      </c>
      <c r="B24" s="211" t="s">
        <v>133</v>
      </c>
      <c r="C24" s="21"/>
      <c r="D24" s="22"/>
      <c r="E24" s="50">
        <f>C24*(1-D24)</f>
        <v>0</v>
      </c>
      <c r="F24" s="50">
        <f>E24*1.2</f>
        <v>0</v>
      </c>
      <c r="G24" s="31" t="s">
        <v>136</v>
      </c>
      <c r="H24" s="24"/>
    </row>
    <row r="25" spans="1:8" ht="87.6" customHeight="1" x14ac:dyDescent="0.2">
      <c r="A25" s="117" t="s">
        <v>120</v>
      </c>
      <c r="B25" s="211" t="s">
        <v>118</v>
      </c>
      <c r="C25" s="21"/>
      <c r="D25" s="22"/>
      <c r="E25" s="50">
        <f t="shared" si="0"/>
        <v>0</v>
      </c>
      <c r="F25" s="50">
        <f t="shared" si="1"/>
        <v>0</v>
      </c>
      <c r="G25" s="31" t="s">
        <v>134</v>
      </c>
      <c r="H25" s="24"/>
    </row>
    <row r="26" spans="1:8" ht="85.5" customHeight="1" thickBot="1" x14ac:dyDescent="0.25">
      <c r="A26" s="117" t="s">
        <v>86</v>
      </c>
      <c r="B26" s="211" t="s">
        <v>203</v>
      </c>
      <c r="C26" s="21"/>
      <c r="D26" s="22"/>
      <c r="E26" s="50">
        <v>0</v>
      </c>
      <c r="F26" s="50">
        <v>0</v>
      </c>
      <c r="G26" s="31" t="s">
        <v>119</v>
      </c>
      <c r="H26" s="24"/>
    </row>
    <row r="27" spans="1:8" ht="15.75" customHeight="1" x14ac:dyDescent="0.2">
      <c r="A27" s="174" t="s">
        <v>189</v>
      </c>
      <c r="B27" s="175"/>
      <c r="C27" s="175"/>
      <c r="D27" s="175"/>
      <c r="E27" s="175"/>
      <c r="F27" s="175"/>
      <c r="G27" s="175"/>
      <c r="H27" s="175"/>
    </row>
    <row r="28" spans="1:8" ht="87.75" customHeight="1" thickBot="1" x14ac:dyDescent="0.25">
      <c r="A28" s="119" t="s">
        <v>87</v>
      </c>
      <c r="B28" s="218" t="s">
        <v>43</v>
      </c>
      <c r="C28" s="25"/>
      <c r="D28" s="26"/>
      <c r="E28" s="51">
        <f t="shared" si="0"/>
        <v>0</v>
      </c>
      <c r="F28" s="51">
        <f t="shared" si="1"/>
        <v>0</v>
      </c>
      <c r="G28" s="6" t="s">
        <v>176</v>
      </c>
      <c r="H28" s="33"/>
    </row>
    <row r="29" spans="1:8" ht="16.5" customHeight="1" x14ac:dyDescent="0.2"/>
  </sheetData>
  <mergeCells count="13">
    <mergeCell ref="A27:H27"/>
    <mergeCell ref="A1:H1"/>
    <mergeCell ref="A3:H3"/>
    <mergeCell ref="A4:H4"/>
    <mergeCell ref="A12:H12"/>
    <mergeCell ref="C6:D6"/>
    <mergeCell ref="C7:D7"/>
    <mergeCell ref="C8:D8"/>
    <mergeCell ref="C9:D9"/>
    <mergeCell ref="E6:G6"/>
    <mergeCell ref="E7:G7"/>
    <mergeCell ref="E8:G8"/>
    <mergeCell ref="E9:G9"/>
  </mergeCells>
  <phoneticPr fontId="9" type="noConversion"/>
  <printOptions horizontalCentered="1" verticalCentered="1"/>
  <pageMargins left="0" right="0" top="0" bottom="0" header="0.31496062992125984" footer="0.31496062992125984"/>
  <pageSetup paperSize="8" scale="61" fitToHeight="12" orientation="landscape" horizontalDpi="200" verticalDpi="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915257-7fd3-4643-ae8e-d742ad9aeb22">
      <Terms xmlns="http://schemas.microsoft.com/office/infopath/2007/PartnerControls"/>
    </lcf76f155ced4ddcb4097134ff3c332f>
    <TaxCatchAll xmlns="d3948ec2-d6e8-41f1-b8d6-e12fcfa30ee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3E8E6583F7B0E4DBC99BC15191190E1" ma:contentTypeVersion="13" ma:contentTypeDescription="Crée un document." ma:contentTypeScope="" ma:versionID="2f740dd008d395c2f849d90dce180bc0">
  <xsd:schema xmlns:xsd="http://www.w3.org/2001/XMLSchema" xmlns:xs="http://www.w3.org/2001/XMLSchema" xmlns:p="http://schemas.microsoft.com/office/2006/metadata/properties" xmlns:ns2="7c915257-7fd3-4643-ae8e-d742ad9aeb22" xmlns:ns3="d3948ec2-d6e8-41f1-b8d6-e12fcfa30eed" targetNamespace="http://schemas.microsoft.com/office/2006/metadata/properties" ma:root="true" ma:fieldsID="991d5cfdafcaa50fe1c642ba8e7643a9" ns2:_="" ns3:_="">
    <xsd:import namespace="7c915257-7fd3-4643-ae8e-d742ad9aeb22"/>
    <xsd:import namespace="d3948ec2-d6e8-41f1-b8d6-e12fcfa30ee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915257-7fd3-4643-ae8e-d742ad9aeb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60315fbd-64dd-42b6-8821-119951e42b94"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948ec2-d6e8-41f1-b8d6-e12fcfa30ee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c95e0e0-3c73-4c79-814c-f66a5a34773d}" ma:internalName="TaxCatchAll" ma:showField="CatchAllData" ma:web="d3948ec2-d6e8-41f1-b8d6-e12fcfa30eed">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A8D7B3-2906-4A84-ADD3-F8BC20E90CB9}">
  <ds:schemaRefs>
    <ds:schemaRef ds:uri="http://purl.org/dc/dcmitype/"/>
    <ds:schemaRef ds:uri="http://schemas.microsoft.com/office/2006/metadata/properties"/>
    <ds:schemaRef ds:uri="7c915257-7fd3-4643-ae8e-d742ad9aeb22"/>
    <ds:schemaRef ds:uri="d3948ec2-d6e8-41f1-b8d6-e12fcfa30eed"/>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7E046CCF-3329-4CD5-9699-5089627C01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915257-7fd3-4643-ae8e-d742ad9aeb22"/>
    <ds:schemaRef ds:uri="d3948ec2-d6e8-41f1-b8d6-e12fcfa30e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A1E7CA-56A9-470B-8949-0737209511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Page de garde</vt:lpstr>
      <vt:lpstr>Maintenance "SONATE 3"</vt:lpstr>
      <vt:lpstr>Acquisitions</vt:lpstr>
      <vt:lpstr>Maintenance et Souscription </vt:lpstr>
      <vt:lpstr>Unités d'oeuvre </vt:lpstr>
      <vt:lpstr>Acquisitions!Zone_d_impression</vt:lpstr>
      <vt:lpstr>'Maintenance "SONATE 3"'!Zone_d_impression</vt:lpstr>
      <vt:lpstr>'Maintenance et Souscription '!Zone_d_impression</vt:lpstr>
      <vt:lpstr>'Unités d''oeuvre '!Zone_d_impression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Corporation</dc:creator>
  <cp:keywords/>
  <dc:description/>
  <cp:lastModifiedBy>BLOCH Anne (Acoss)</cp:lastModifiedBy>
  <cp:revision/>
  <dcterms:created xsi:type="dcterms:W3CDTF">1996-10-21T11:03:58Z</dcterms:created>
  <dcterms:modified xsi:type="dcterms:W3CDTF">2025-06-28T10:12:58Z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0x01010003E8E6583F7B0E4DBC99BC15191190E1</vt:lpwstr>
  </property>
  <property fmtid="{D5CDD505-2E9C-101B-9397-08002B2CF9AE}" pid="3" name="MediaServiceImageTags">
    <vt:lpwstr/>
  </property>
</Properties>
</file>